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7169BA49-015D-4303-9EC6-E6C6D3641C83}" xr6:coauthVersionLast="47" xr6:coauthVersionMax="47" xr10:uidLastSave="{00000000-0000-0000-0000-000000000000}"/>
  <workbookProtection workbookAlgorithmName="SHA-512" workbookHashValue="qtJ5fFAPrO9v2dsf+n6lYPcpf1dsDHKOUy6GtLcCwzKLCOQTX9y62qwC7iav4jS3uMX+qd7cIWxcOZLiR1qFTg==" workbookSaltValue="o/+xkl7CFibJ/poTiYzu/Q==" workbookSpinCount="100000" lockStructure="1"/>
  <bookViews>
    <workbookView xWindow="720" yWindow="705" windowWidth="11970" windowHeight="8370" xr2:uid="{CB24E554-AD6C-4EBA-9168-0E82E4E9C2C3}"/>
  </bookViews>
  <sheets>
    <sheet name="ENGLI045A" sheetId="6" r:id="rId1"/>
    <sheet name="ENGLI045B" sheetId="5" r:id="rId2"/>
    <sheet name="GRAMM033A" sheetId="4" r:id="rId3"/>
    <sheet name="GRAMM033B" sheetId="1" r:id="rId4"/>
    <sheet name="GRAMM044A" sheetId="2" r:id="rId5"/>
    <sheet name="GRAMM044B" sheetId="3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3" l="1"/>
  <c r="O34" i="3"/>
  <c r="N34" i="3"/>
  <c r="M34" i="3"/>
  <c r="P33" i="3"/>
  <c r="O33" i="3"/>
  <c r="N33" i="3"/>
  <c r="M33" i="3"/>
  <c r="P32" i="3"/>
  <c r="O32" i="3"/>
  <c r="N32" i="3"/>
  <c r="M32" i="3"/>
  <c r="P31" i="3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3" i="2"/>
  <c r="O33" i="2"/>
  <c r="N33" i="2"/>
  <c r="M33" i="2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</calcChain>
</file>

<file path=xl/sharedStrings.xml><?xml version="1.0" encoding="utf-8"?>
<sst xmlns="http://schemas.openxmlformats.org/spreadsheetml/2006/main" count="458" uniqueCount="399">
  <si>
    <t>059</t>
  </si>
  <si>
    <t>045A</t>
  </si>
  <si>
    <t>Quinto Bach CCLL A</t>
  </si>
  <si>
    <t>English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</si>
  <si>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</si>
  <si>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</si>
  <si>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</si>
  <si>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</si>
  <si>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</si>
  <si>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</si>
  <si>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</si>
  <si>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</si>
  <si>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</si>
  <si>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</si>
  <si>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</si>
  <si>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</si>
  <si>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</si>
  <si>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</si>
  <si>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</si>
  <si>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</si>
  <si>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</si>
  <si>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</si>
  <si>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</si>
  <si>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</si>
  <si>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</si>
  <si>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</si>
  <si>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</si>
  <si>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</si>
  <si>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</si>
  <si>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</si>
  <si>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</si>
  <si>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</si>
  <si>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</si>
  <si>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</si>
  <si>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</si>
  <si>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</si>
  <si>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</si>
  <si>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</si>
  <si>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</si>
  <si>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</si>
  <si>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</si>
  <si>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</si>
  <si>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</si>
  <si>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</si>
  <si>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</si>
  <si>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</si>
  <si>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</si>
  <si>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</si>
  <si>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</si>
  <si>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</si>
  <si>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</si>
  <si>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</si>
  <si>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</si>
  <si>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</si>
  <si>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</si>
  <si>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</si>
  <si>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</si>
  <si>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</si>
  <si>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</si>
  <si>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</si>
  <si>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</si>
  <si>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</si>
  <si>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</si>
  <si>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</si>
  <si>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</si>
  <si>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</si>
  <si>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</si>
  <si>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</si>
  <si>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</si>
  <si>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</si>
  <si>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</si>
  <si>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</si>
  <si>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</si>
  <si>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</si>
  <si>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ENGLI045A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</si>
  <si>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</si>
  <si>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</si>
  <si>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</si>
  <si>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</si>
  <si>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</si>
  <si>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</si>
  <si>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</si>
  <si>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</si>
  <si>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</si>
  <si>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</si>
  <si>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</si>
  <si>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</si>
  <si>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</si>
  <si>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</si>
  <si>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</si>
  <si>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</si>
  <si>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</si>
  <si>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</si>
  <si>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</si>
  <si>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</si>
  <si>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</si>
  <si>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</si>
  <si>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</si>
  <si>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</si>
  <si>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</si>
  <si>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</si>
  <si>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</si>
  <si>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</si>
  <si>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</si>
  <si>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</si>
  <si>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</si>
  <si>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</si>
  <si>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</si>
  <si>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</si>
  <si>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</si>
  <si>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</si>
  <si>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</si>
  <si>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</si>
  <si>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</si>
  <si>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</si>
  <si>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</si>
  <si>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</si>
  <si>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</si>
  <si>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</si>
  <si>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</si>
  <si>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</si>
  <si>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</si>
  <si>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</si>
  <si>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</si>
  <si>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</si>
  <si>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</si>
  <si>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</si>
  <si>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</si>
  <si>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</si>
  <si>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</si>
  <si>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</si>
  <si>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</si>
  <si>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</si>
  <si>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</si>
  <si>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</si>
  <si>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ENGLI045B</t>
  </si>
  <si>
    <t>033A</t>
  </si>
  <si>
    <t>Tercero Básico A</t>
  </si>
  <si>
    <t>Grammar</t>
  </si>
  <si>
    <t>219088</t>
  </si>
  <si>
    <t>Alfaro Sagastume, Adrian</t>
  </si>
  <si>
    <t>216016</t>
  </si>
  <si>
    <t>Asturias Juárez, Mariana</t>
  </si>
  <si>
    <t>216020</t>
  </si>
  <si>
    <t>Bolaños Sandoval, Nicolás</t>
  </si>
  <si>
    <t>216025</t>
  </si>
  <si>
    <t xml:space="preserve">Cifuentes Miranda, Jimena Sofia </t>
  </si>
  <si>
    <t>216029</t>
  </si>
  <si>
    <t>de León Chacón, Ana Isabel</t>
  </si>
  <si>
    <t>216138</t>
  </si>
  <si>
    <t>de León Morales, Carlos Andrés</t>
  </si>
  <si>
    <t>216034</t>
  </si>
  <si>
    <t>Dubois Verbena, Lucca</t>
  </si>
  <si>
    <t>216096</t>
  </si>
  <si>
    <t>España Diaz, Cristian Fernando</t>
  </si>
  <si>
    <t>216039</t>
  </si>
  <si>
    <t>Fuentes Villegas, Luis Andrés</t>
  </si>
  <si>
    <t>216040</t>
  </si>
  <si>
    <t>Galicia Marroquin, Elizabeth Mariel</t>
  </si>
  <si>
    <t>216021</t>
  </si>
  <si>
    <t>García Mirón, Paula Renata</t>
  </si>
  <si>
    <t>216033</t>
  </si>
  <si>
    <t>García Salan, Alexa</t>
  </si>
  <si>
    <t>216048</t>
  </si>
  <si>
    <t>García-Arroba Callejas, Maripaz</t>
  </si>
  <si>
    <t>216097</t>
  </si>
  <si>
    <t>González Alvarado, Daniel André</t>
  </si>
  <si>
    <t>216035</t>
  </si>
  <si>
    <t>Herrera Argueta, Emilia</t>
  </si>
  <si>
    <t>216043</t>
  </si>
  <si>
    <t>Juárez Callejas, Sury Andrea</t>
  </si>
  <si>
    <t>216051</t>
  </si>
  <si>
    <t>Lacan Saraccini, Marcos</t>
  </si>
  <si>
    <t>216149</t>
  </si>
  <si>
    <t>Lao Peng, Jessica</t>
  </si>
  <si>
    <t>216002</t>
  </si>
  <si>
    <t>Mejía Polanco, Camila Alejandra</t>
  </si>
  <si>
    <t>216098</t>
  </si>
  <si>
    <t xml:space="preserve">Mondal Padilla, Marianna Sofía </t>
  </si>
  <si>
    <t>218107</t>
  </si>
  <si>
    <t>Monzón Saenz, Javier Alejandro</t>
  </si>
  <si>
    <t>216038</t>
  </si>
  <si>
    <t>Perdomo Morales, Giulianna</t>
  </si>
  <si>
    <t>216071</t>
  </si>
  <si>
    <t>Pineda Monroy, Isabella</t>
  </si>
  <si>
    <t>216015</t>
  </si>
  <si>
    <t>Ramos Sarg, José Adrián</t>
  </si>
  <si>
    <t>216061</t>
  </si>
  <si>
    <t>Rivas Aceituno, José Andrés</t>
  </si>
  <si>
    <t>216070</t>
  </si>
  <si>
    <t>Rodas Jauregui, Kevin Daniel</t>
  </si>
  <si>
    <t>216047</t>
  </si>
  <si>
    <t>Rubio Sandoval, Guillermo Nicolas</t>
  </si>
  <si>
    <t>216027</t>
  </si>
  <si>
    <t>Santizo Gatica, Valentina</t>
  </si>
  <si>
    <t>216078</t>
  </si>
  <si>
    <t>Vásquez Paniagua, Diego Estuardo</t>
  </si>
  <si>
    <t>219092</t>
  </si>
  <si>
    <t xml:space="preserve">Videz Solares, Diego Armando </t>
  </si>
  <si>
    <t>218104</t>
  </si>
  <si>
    <t>Zamora Sierra, Diego Andrés</t>
  </si>
  <si>
    <t>GRAMM033A</t>
  </si>
  <si>
    <t>033B</t>
  </si>
  <si>
    <t>Tercero Básico B</t>
  </si>
  <si>
    <t>216080</t>
  </si>
  <si>
    <t>Anguiano Morales, Emma Grace</t>
  </si>
  <si>
    <t>216014</t>
  </si>
  <si>
    <t>Arevalo Martínez, Sebastian</t>
  </si>
  <si>
    <t>216067</t>
  </si>
  <si>
    <t xml:space="preserve">Argueta Mejia , Claudio Harel </t>
  </si>
  <si>
    <t>216081</t>
  </si>
  <si>
    <t>Barrios Castañeda, Santiago</t>
  </si>
  <si>
    <t>216095</t>
  </si>
  <si>
    <t>Cardona Torón, María Alejandra</t>
  </si>
  <si>
    <t>219107</t>
  </si>
  <si>
    <t>Cruz Samayoa, Sofía Alejandra</t>
  </si>
  <si>
    <t>218118</t>
  </si>
  <si>
    <t xml:space="preserve">De La Cruz Maldonado, Fernanda </t>
  </si>
  <si>
    <t>216042</t>
  </si>
  <si>
    <t>Franco De León , Martín</t>
  </si>
  <si>
    <t>216045</t>
  </si>
  <si>
    <t>García Martínez, Abel Esteban</t>
  </si>
  <si>
    <t>216156</t>
  </si>
  <si>
    <t>González Corzántes, Adriana</t>
  </si>
  <si>
    <t>222106</t>
  </si>
  <si>
    <t>González Ríos, Rudgard Adrián</t>
  </si>
  <si>
    <t>216046</t>
  </si>
  <si>
    <t xml:space="preserve">González Samayoa, Gabriel Antonio </t>
  </si>
  <si>
    <t>216160</t>
  </si>
  <si>
    <t>Guerra Loaiza, Mariandré</t>
  </si>
  <si>
    <t>218116</t>
  </si>
  <si>
    <t>Herrera Morales, David Estuardo</t>
  </si>
  <si>
    <t>216050</t>
  </si>
  <si>
    <t>Iscajoc Najarro, Lucia</t>
  </si>
  <si>
    <t>216090</t>
  </si>
  <si>
    <t>López Ruiz, José Gabriel</t>
  </si>
  <si>
    <t>216055</t>
  </si>
  <si>
    <t>López Vasquez, Danilo Caleb</t>
  </si>
  <si>
    <t>216056</t>
  </si>
  <si>
    <t>Marroquín Campaignac, Lara Nicolle</t>
  </si>
  <si>
    <t>216088</t>
  </si>
  <si>
    <t>Mendoza Morales, Solara</t>
  </si>
  <si>
    <t>216068</t>
  </si>
  <si>
    <t>Molina Cruz, Rodrigo</t>
  </si>
  <si>
    <t>216030</t>
  </si>
  <si>
    <t>Montenegro Ordonéz, Juan Pablo</t>
  </si>
  <si>
    <t>216062</t>
  </si>
  <si>
    <t>Montiel Molina, Walter Adrián</t>
  </si>
  <si>
    <t>216017</t>
  </si>
  <si>
    <t>Moscoso Solares, Rafael André</t>
  </si>
  <si>
    <t>218113</t>
  </si>
  <si>
    <t>Palacios Leal , Fatima Montserrat</t>
  </si>
  <si>
    <t>218115</t>
  </si>
  <si>
    <t>Ramos Conde, Sofía Gabriela</t>
  </si>
  <si>
    <t>216111</t>
  </si>
  <si>
    <t>Roca de La Roca, Melissa</t>
  </si>
  <si>
    <t>219106</t>
  </si>
  <si>
    <t xml:space="preserve">Román García, Victoria Marian </t>
  </si>
  <si>
    <t>216073</t>
  </si>
  <si>
    <t>Sequeira Oliva, María Ximena</t>
  </si>
  <si>
    <t>216083</t>
  </si>
  <si>
    <t>Velasquez Abdalla, Valerie Pamela</t>
  </si>
  <si>
    <t>216085</t>
  </si>
  <si>
    <t>Velásquez Molina, Diego Alejandro</t>
  </si>
  <si>
    <t>216084</t>
  </si>
  <si>
    <t>Velásquez Molina, José Fernando</t>
  </si>
  <si>
    <t>GRAMM033B</t>
  </si>
  <si>
    <t>044A</t>
  </si>
  <si>
    <t>Cuarto Bach CCLL A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</si>
  <si>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</si>
  <si>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</si>
  <si>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</si>
  <si>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</si>
  <si>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</si>
  <si>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</si>
  <si>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</si>
  <si>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</si>
  <si>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</si>
  <si>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</si>
  <si>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</si>
  <si>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</si>
  <si>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</si>
  <si>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</si>
  <si>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</si>
  <si>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</si>
  <si>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</si>
  <si>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</si>
  <si>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</si>
  <si>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</si>
  <si>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</si>
  <si>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</si>
  <si>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</si>
  <si>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</si>
  <si>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</si>
  <si>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</si>
  <si>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</si>
  <si>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</si>
  <si>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</si>
  <si>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</si>
  <si>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</si>
  <si>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</si>
  <si>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</si>
  <si>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</si>
  <si>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</si>
  <si>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</si>
  <si>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</si>
  <si>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</si>
  <si>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</si>
  <si>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</si>
  <si>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</si>
  <si>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</si>
  <si>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</si>
  <si>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</si>
  <si>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</si>
  <si>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</si>
  <si>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</si>
  <si>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</si>
  <si>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</si>
  <si>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</si>
  <si>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</si>
  <si>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</si>
  <si>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</si>
  <si>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</si>
  <si>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</si>
  <si>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</si>
  <si>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</si>
  <si>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</si>
  <si>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</si>
  <si>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</si>
  <si>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</si>
  <si>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</si>
  <si>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GRAMM044A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</si>
  <si>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</si>
  <si>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</si>
  <si>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</si>
  <si>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</si>
  <si>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</si>
  <si>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</si>
  <si>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</si>
  <si>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</si>
  <si>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</si>
  <si>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</si>
  <si>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</si>
  <si>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</si>
  <si>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</si>
  <si>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</si>
  <si>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</si>
  <si>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</si>
  <si>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</si>
  <si>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</si>
  <si>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</si>
  <si>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</si>
  <si>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</si>
  <si>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</si>
  <si>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</si>
  <si>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</si>
  <si>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</si>
  <si>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</si>
  <si>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</si>
  <si>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</si>
  <si>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</si>
  <si>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</si>
  <si>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</si>
  <si>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</si>
  <si>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</si>
  <si>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</si>
  <si>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</si>
  <si>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</si>
  <si>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</si>
  <si>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</si>
  <si>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</si>
  <si>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</si>
  <si>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</si>
  <si>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</si>
  <si>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</si>
  <si>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</si>
  <si>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</si>
  <si>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</si>
  <si>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</si>
  <si>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</si>
  <si>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</si>
  <si>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</si>
  <si>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</si>
  <si>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</si>
  <si>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</si>
  <si>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</si>
  <si>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</si>
  <si>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</si>
  <si>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</si>
  <si>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</si>
  <si>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</si>
  <si>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</si>
  <si>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</si>
  <si>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</si>
  <si>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</si>
  <si>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</si>
  <si>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</si>
  <si>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</si>
  <si>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GRAMM044B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</si>
</sst>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452B1-36BE-4F3E-9C1D-FB9DB6C4072B}">
  <dimension ref="A1:P32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93</v>
      </c>
      <c r="E3" s="14"/>
      <c r="F3" s="13"/>
      <c r="G3" s="13"/>
      <c r="H3" s="13"/>
      <c r="I3" s="13"/>
      <c r="J3" s="13"/>
      <c r="M3">
        <f>D3+E3+F3+G3+H3</f>
        <v>93</v>
      </c>
      <c r="N3">
        <f>D3*0.17+E3*0.17+F3*0.17+G3*0.17+H3*0.17</f>
        <v>15.81</v>
      </c>
      <c r="O3">
        <f>I3*0.15</f>
        <v>0</v>
      </c>
      <c r="P3">
        <f>ROUND(N3+O3,0)</f>
        <v>16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87</v>
      </c>
      <c r="E4" s="14"/>
      <c r="F4" s="13"/>
      <c r="G4" s="13"/>
      <c r="H4" s="13"/>
      <c r="I4" s="13"/>
      <c r="J4" s="13"/>
      <c r="M4">
        <f>D4+E4+F4+G4+H4</f>
        <v>87</v>
      </c>
      <c r="N4">
        <f>D4*0.17+E4*0.17+F4*0.17+G4*0.17+H4*0.17</f>
        <v>14.790000000000001</v>
      </c>
      <c r="O4">
        <f>I4*0.15</f>
        <v>0</v>
      </c>
      <c r="P4">
        <f>ROUND(N4+O4,0)</f>
        <v>15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88</v>
      </c>
      <c r="E5" s="14"/>
      <c r="F5" s="13"/>
      <c r="G5" s="13"/>
      <c r="H5" s="13"/>
      <c r="I5" s="13"/>
      <c r="J5" s="13"/>
      <c r="M5">
        <f>D5+E5+F5+G5+H5</f>
        <v>88</v>
      </c>
      <c r="N5">
        <f>D5*0.17+E5*0.17+F5*0.17+G5*0.17+H5*0.17</f>
        <v>14.96</v>
      </c>
      <c r="O5">
        <f>I5*0.15</f>
        <v>0</v>
      </c>
      <c r="P5">
        <f>ROUND(N5+O5,0)</f>
        <v>15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78</v>
      </c>
      <c r="E6" s="14"/>
      <c r="F6" s="13"/>
      <c r="G6" s="13"/>
      <c r="H6" s="13"/>
      <c r="I6" s="13"/>
      <c r="J6" s="13"/>
      <c r="M6">
        <f>D6+E6+F6+G6+H6</f>
        <v>78</v>
      </c>
      <c r="N6">
        <f>D6*0.17+E6*0.17+F6*0.17+G6*0.17+H6*0.17</f>
        <v>13.260000000000002</v>
      </c>
      <c r="O6">
        <f>I6*0.15</f>
        <v>0</v>
      </c>
      <c r="P6">
        <f>ROUND(N6+O6,0)</f>
        <v>13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79</v>
      </c>
      <c r="E7" s="14"/>
      <c r="F7" s="13"/>
      <c r="G7" s="13"/>
      <c r="H7" s="13"/>
      <c r="I7" s="13"/>
      <c r="J7" s="13"/>
      <c r="M7">
        <f>D7+E7+F7+G7+H7</f>
        <v>79</v>
      </c>
      <c r="N7">
        <f>D7*0.17+E7*0.17+F7*0.17+G7*0.17+H7*0.17</f>
        <v>13.430000000000001</v>
      </c>
      <c r="O7">
        <f>I7*0.15</f>
        <v>0</v>
      </c>
      <c r="P7">
        <f>ROUND(N7+O7,0)</f>
        <v>13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82</v>
      </c>
      <c r="E8" s="14"/>
      <c r="F8" s="13"/>
      <c r="G8" s="13"/>
      <c r="H8" s="13"/>
      <c r="I8" s="13"/>
      <c r="J8" s="13"/>
      <c r="M8">
        <f>D8+E8+F8+G8+H8</f>
        <v>82</v>
      </c>
      <c r="N8">
        <f>D8*0.17+E8*0.17+F8*0.17+G8*0.17+H8*0.17</f>
        <v>13.940000000000001</v>
      </c>
      <c r="O8">
        <f>I8*0.15</f>
        <v>0</v>
      </c>
      <c r="P8">
        <f>ROUND(N8+O8,0)</f>
        <v>14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65</v>
      </c>
      <c r="E9" s="14"/>
      <c r="F9" s="13"/>
      <c r="G9" s="13"/>
      <c r="H9" s="13"/>
      <c r="I9" s="13"/>
      <c r="J9" s="13"/>
      <c r="M9">
        <f>D9+E9+F9+G9+H9</f>
        <v>65</v>
      </c>
      <c r="N9">
        <f>D9*0.17+E9*0.17+F9*0.17+G9*0.17+H9*0.17</f>
        <v>11.05</v>
      </c>
      <c r="O9">
        <f>I9*0.15</f>
        <v>0</v>
      </c>
      <c r="P9">
        <f>ROUND(N9+O9,0)</f>
        <v>11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62</v>
      </c>
      <c r="E11" s="14"/>
      <c r="F11" s="13"/>
      <c r="G11" s="13"/>
      <c r="H11" s="13"/>
      <c r="I11" s="13"/>
      <c r="J11" s="13"/>
      <c r="M11">
        <f>D11+E11+F11+G11+H11</f>
        <v>62</v>
      </c>
      <c r="N11">
        <f>D11*0.17+E11*0.17+F11*0.17+G11*0.17+H11*0.17</f>
        <v>10.540000000000001</v>
      </c>
      <c r="O11">
        <f>I11*0.15</f>
        <v>0</v>
      </c>
      <c r="P11">
        <f>ROUND(N11+O11,0)</f>
        <v>11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82</v>
      </c>
      <c r="E12" s="14"/>
      <c r="F12" s="13"/>
      <c r="G12" s="13"/>
      <c r="H12" s="13"/>
      <c r="I12" s="13"/>
      <c r="J12" s="13"/>
      <c r="M12">
        <f>D12+E12+F12+G12+H12</f>
        <v>82</v>
      </c>
      <c r="N12">
        <f>D12*0.17+E12*0.17+F12*0.17+G12*0.17+H12*0.17</f>
        <v>13.940000000000001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77</v>
      </c>
      <c r="E14" s="14"/>
      <c r="F14" s="13"/>
      <c r="G14" s="13"/>
      <c r="H14" s="13"/>
      <c r="I14" s="13"/>
      <c r="J14" s="13"/>
      <c r="M14">
        <f>D14+E14+F14+G14+H14</f>
        <v>77</v>
      </c>
      <c r="N14">
        <f>D14*0.17+E14*0.17+F14*0.17+G14*0.17+H14*0.17</f>
        <v>13.090000000000002</v>
      </c>
      <c r="O14">
        <f>I14*0.15</f>
        <v>0</v>
      </c>
      <c r="P14">
        <f>ROUND(N14+O14,0)</f>
        <v>13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56</v>
      </c>
      <c r="E15" s="14"/>
      <c r="F15" s="13"/>
      <c r="G15" s="13"/>
      <c r="H15" s="13"/>
      <c r="I15" s="13"/>
      <c r="J15" s="13"/>
      <c r="M15">
        <f>D15+E15+F15+G15+H15</f>
        <v>56</v>
      </c>
      <c r="N15">
        <f>D15*0.17+E15*0.17+F15*0.17+G15*0.17+H15*0.17</f>
        <v>9.5200000000000014</v>
      </c>
      <c r="O15">
        <f>I15*0.15</f>
        <v>0</v>
      </c>
      <c r="P15">
        <f>ROUND(N15+O15,0)</f>
        <v>10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60</v>
      </c>
      <c r="E17" s="14"/>
      <c r="F17" s="13"/>
      <c r="G17" s="13"/>
      <c r="H17" s="13"/>
      <c r="I17" s="13"/>
      <c r="J17" s="13"/>
      <c r="M17">
        <f>D17+E17+F17+G17+H17</f>
        <v>60</v>
      </c>
      <c r="N17">
        <f>D17*0.17+E17*0.17+F17*0.17+G17*0.17+H17*0.17</f>
        <v>10.200000000000001</v>
      </c>
      <c r="O17">
        <f>I17*0.15</f>
        <v>0</v>
      </c>
      <c r="P17">
        <f>ROUND(N17+O17,0)</f>
        <v>10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92</v>
      </c>
      <c r="E18" s="14"/>
      <c r="F18" s="13"/>
      <c r="G18" s="13"/>
      <c r="H18" s="13"/>
      <c r="I18" s="13"/>
      <c r="J18" s="13"/>
      <c r="M18">
        <f>D18+E18+F18+G18+H18</f>
        <v>92</v>
      </c>
      <c r="N18">
        <f>D18*0.17+E18*0.17+F18*0.17+G18*0.17+H18*0.17</f>
        <v>15.64</v>
      </c>
      <c r="O18">
        <f>I18*0.15</f>
        <v>0</v>
      </c>
      <c r="P18">
        <f>ROUND(N18+O18,0)</f>
        <v>16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68</v>
      </c>
      <c r="E19" s="14"/>
      <c r="F19" s="13"/>
      <c r="G19" s="13"/>
      <c r="H19" s="13"/>
      <c r="I19" s="13"/>
      <c r="J19" s="13"/>
      <c r="M19">
        <f>D19+E19+F19+G19+H19</f>
        <v>68</v>
      </c>
      <c r="N19">
        <f>D19*0.17+E19*0.17+F19*0.17+G19*0.17+H19*0.17</f>
        <v>11.56</v>
      </c>
      <c r="O19">
        <f>I19*0.15</f>
        <v>0</v>
      </c>
      <c r="P19">
        <f>ROUND(N19+O19,0)</f>
        <v>12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65</v>
      </c>
      <c r="E20" s="14"/>
      <c r="F20" s="13"/>
      <c r="G20" s="13"/>
      <c r="H20" s="13"/>
      <c r="I20" s="13"/>
      <c r="J20" s="13"/>
      <c r="M20">
        <f>D20+E20+F20+G20+H20</f>
        <v>65</v>
      </c>
      <c r="N20">
        <f>D20*0.17+E20*0.17+F20*0.17+G20*0.17+H20*0.17</f>
        <v>11.05</v>
      </c>
      <c r="O20">
        <f>I20*0.15</f>
        <v>0</v>
      </c>
      <c r="P20">
        <f>ROUND(N20+O20,0)</f>
        <v>11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97</v>
      </c>
      <c r="E21" s="14"/>
      <c r="F21" s="13"/>
      <c r="G21" s="13"/>
      <c r="H21" s="13"/>
      <c r="I21" s="13"/>
      <c r="J21" s="13"/>
      <c r="M21">
        <f>D21+E21+F21+G21+H21</f>
        <v>97</v>
      </c>
      <c r="N21">
        <f>D21*0.17+E21*0.17+F21*0.17+G21*0.17+H21*0.17</f>
        <v>16.490000000000002</v>
      </c>
      <c r="O21">
        <f>I21*0.15</f>
        <v>0</v>
      </c>
      <c r="P21">
        <f>ROUND(N21+O21,0)</f>
        <v>16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63</v>
      </c>
      <c r="E22" s="14"/>
      <c r="F22" s="13"/>
      <c r="G22" s="13"/>
      <c r="H22" s="13"/>
      <c r="I22" s="13"/>
      <c r="J22" s="13"/>
      <c r="M22">
        <f>D22+E22+F22+G22+H22</f>
        <v>63</v>
      </c>
      <c r="N22">
        <f>D22*0.17+E22*0.17+F22*0.17+G22*0.17+H22*0.17</f>
        <v>10.71</v>
      </c>
      <c r="O22">
        <f>I22*0.15</f>
        <v>0</v>
      </c>
      <c r="P22">
        <f>ROUND(N22+O22,0)</f>
        <v>11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77</v>
      </c>
      <c r="E23" s="14"/>
      <c r="F23" s="13"/>
      <c r="G23" s="13"/>
      <c r="H23" s="13"/>
      <c r="I23" s="13"/>
      <c r="J23" s="13"/>
      <c r="M23">
        <f>D23+E23+F23+G23+H23</f>
        <v>77</v>
      </c>
      <c r="N23">
        <f>D23*0.17+E23*0.17+F23*0.17+G23*0.17+H23*0.17</f>
        <v>13.090000000000002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79</v>
      </c>
      <c r="E24" s="14"/>
      <c r="F24" s="13"/>
      <c r="G24" s="13"/>
      <c r="H24" s="13"/>
      <c r="I24" s="13"/>
      <c r="J24" s="13"/>
      <c r="M24">
        <f>D24+E24+F24+G24+H24</f>
        <v>79</v>
      </c>
      <c r="N24">
        <f>D24*0.17+E24*0.17+F24*0.17+G24*0.17+H24*0.17</f>
        <v>13.430000000000001</v>
      </c>
      <c r="O24">
        <f>I24*0.15</f>
        <v>0</v>
      </c>
      <c r="P24">
        <f>ROUND(N24+O24,0)</f>
        <v>13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51</v>
      </c>
      <c r="E25" s="14"/>
      <c r="F25" s="13"/>
      <c r="G25" s="13"/>
      <c r="H25" s="13"/>
      <c r="I25" s="13"/>
      <c r="J25" s="13"/>
      <c r="M25">
        <f>D25+E25+F25+G25+H25</f>
        <v>51</v>
      </c>
      <c r="N25">
        <f>D25*0.17+E25*0.17+F25*0.17+G25*0.17+H25*0.17</f>
        <v>8.67</v>
      </c>
      <c r="O25">
        <f>I25*0.15</f>
        <v>0</v>
      </c>
      <c r="P25">
        <f>ROUND(N25+O25,0)</f>
        <v>9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72</v>
      </c>
      <c r="E26" s="14"/>
      <c r="F26" s="13"/>
      <c r="G26" s="13"/>
      <c r="H26" s="13"/>
      <c r="I26" s="13"/>
      <c r="J26" s="13"/>
      <c r="M26">
        <f>D26+E26+F26+G26+H26</f>
        <v>72</v>
      </c>
      <c r="N26">
        <f>D26*0.17+E26*0.17+F26*0.17+G26*0.17+H26*0.17</f>
        <v>12.24</v>
      </c>
      <c r="O26">
        <f>I26*0.15</f>
        <v>0</v>
      </c>
      <c r="P26">
        <f>ROUND(N26+O26,0)</f>
        <v>12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86</v>
      </c>
      <c r="E27" s="14"/>
      <c r="F27" s="13"/>
      <c r="G27" s="13"/>
      <c r="H27" s="13"/>
      <c r="I27" s="13"/>
      <c r="J27" s="13"/>
      <c r="M27">
        <f>D27+E27+F27+G27+H27</f>
        <v>86</v>
      </c>
      <c r="N27">
        <f>D27*0.17+E27*0.17+F27*0.17+G27*0.17+H27*0.17</f>
        <v>14.620000000000001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63</v>
      </c>
      <c r="E29" s="14"/>
      <c r="F29" s="13"/>
      <c r="G29" s="13"/>
      <c r="H29" s="13"/>
      <c r="I29" s="13"/>
      <c r="J29" s="13"/>
      <c r="M29">
        <f>D29+E29+F29+G29+H29</f>
        <v>63</v>
      </c>
      <c r="N29">
        <f>D29*0.17+E29*0.17+F29*0.17+G29*0.17+H29*0.17</f>
        <v>10.71</v>
      </c>
      <c r="O29">
        <f>I29*0.15</f>
        <v>0</v>
      </c>
      <c r="P29">
        <f>ROUND(N29+O29,0)</f>
        <v>11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79</v>
      </c>
      <c r="E30" s="14"/>
      <c r="F30" s="13"/>
      <c r="G30" s="13"/>
      <c r="H30" s="13"/>
      <c r="I30" s="13"/>
      <c r="J30" s="13"/>
      <c r="M30">
        <f>D30+E30+F30+G30+H30</f>
        <v>79</v>
      </c>
      <c r="N30">
        <f>D30*0.17+E30*0.17+F30*0.17+G30*0.17+H30*0.17</f>
        <v>13.430000000000001</v>
      </c>
      <c r="O30">
        <f>I30*0.15</f>
        <v>0</v>
      </c>
      <c r="P30">
        <f>ROUND(N30+O30,0)</f>
        <v>13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79</v>
      </c>
      <c r="E31" s="14"/>
      <c r="F31" s="13"/>
      <c r="G31" s="13"/>
      <c r="H31" s="13"/>
      <c r="I31" s="13"/>
      <c r="J31" s="13"/>
      <c r="M31">
        <f>D31+E31+F31+G31+H31</f>
        <v>79</v>
      </c>
      <c r="N31">
        <f>D31*0.17+E31*0.17+F31*0.17+G31*0.17+H31*0.17</f>
        <v>13.430000000000001</v>
      </c>
      <c r="O31">
        <f>I31*0.15</f>
        <v>0</v>
      </c>
      <c r="P31">
        <f>ROUND(N31+O31,0)</f>
        <v>13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68</v>
      </c>
      <c r="E32" s="14"/>
      <c r="F32" s="13"/>
      <c r="G32" s="13"/>
      <c r="H32" s="13"/>
      <c r="I32" s="13"/>
      <c r="J32" s="13"/>
      <c r="M32">
        <f>D32+E32+F32+G32+H32</f>
        <v>68</v>
      </c>
      <c r="N32">
        <f>D32*0.17+E32*0.17+F32*0.17+G32*0.17+H32*0.17</f>
        <v>11.56</v>
      </c>
      <c r="O32">
        <f>I32*0.15</f>
        <v>0</v>
      </c>
      <c r="P32">
        <f>ROUND(N32+O32,0)</f>
        <v>12</v>
      </c>
    </row>
  </sheetData>
  <sheetProtection algorithmName="SHA-512" hashValue="6GCgYEhjb84oDe31RSzc7VNSzJd4Tt8/BrC4bLeGeJrjXAhj2/4IVed45cv+DY9LeCIaYGNVxaPQBsQEalDtiQ==" saltValue="tpO9DICVCevT+ruI4I61Cw==" spinCount="100000" sheet="1" objects="1" scenarios="1"/>
  <dataValidations count="30">
    <dataValidation type="whole" allowBlank="1" showInputMessage="1" showErrorMessage="1" errorTitle="Valor fuera de rango" error="Ingrese un valor correcto" sqref="E3" xr:uid="{1F078A20-D252-4503-BBE8-A8F2E7AFDC93}">
      <formula1>0</formula1>
      <formula2>100</formula2>
    </dataValidation>
    <dataValidation type="whole" allowBlank="1" showInputMessage="1" showErrorMessage="1" errorTitle="Valor fuera de rango" error="Ingrese un valor correcto" sqref="E4" xr:uid="{53608444-31EC-4B98-B693-7C0C7A16A8BA}">
      <formula1>0</formula1>
      <formula2>100</formula2>
    </dataValidation>
    <dataValidation type="whole" allowBlank="1" showInputMessage="1" showErrorMessage="1" errorTitle="Valor fuera de rango" error="Ingrese un valor correcto" sqref="E5" xr:uid="{81E2A7C1-C994-4EC8-A2EB-50C76A37F88B}">
      <formula1>0</formula1>
      <formula2>100</formula2>
    </dataValidation>
    <dataValidation type="whole" allowBlank="1" showInputMessage="1" showErrorMessage="1" errorTitle="Valor fuera de rango" error="Ingrese un valor correcto" sqref="E6" xr:uid="{29349A34-8ACA-44B6-8ED3-960F82F22EB4}">
      <formula1>0</formula1>
      <formula2>100</formula2>
    </dataValidation>
    <dataValidation type="whole" allowBlank="1" showInputMessage="1" showErrorMessage="1" errorTitle="Valor fuera de rango" error="Ingrese un valor correcto" sqref="E7" xr:uid="{C3E6C388-2A8A-4C09-9EA6-D4A74F8FBCE1}">
      <formula1>0</formula1>
      <formula2>100</formula2>
    </dataValidation>
    <dataValidation type="whole" allowBlank="1" showInputMessage="1" showErrorMessage="1" errorTitle="Valor fuera de rango" error="Ingrese un valor correcto" sqref="E8" xr:uid="{0F83C249-F3BD-4A1C-A3EC-77E88838AA36}">
      <formula1>0</formula1>
      <formula2>100</formula2>
    </dataValidation>
    <dataValidation type="whole" allowBlank="1" showInputMessage="1" showErrorMessage="1" errorTitle="Valor fuera de rango" error="Ingrese un valor correcto" sqref="E9" xr:uid="{D4695891-555D-45D1-9D77-F0AB1FCDD3FE}">
      <formula1>0</formula1>
      <formula2>100</formula2>
    </dataValidation>
    <dataValidation type="whole" allowBlank="1" showInputMessage="1" showErrorMessage="1" errorTitle="Valor fuera de rango" error="Ingrese un valor correcto" sqref="E10" xr:uid="{5A64A064-9A6E-4871-9FEE-7873DFDB9638}">
      <formula1>0</formula1>
      <formula2>100</formula2>
    </dataValidation>
    <dataValidation type="whole" allowBlank="1" showInputMessage="1" showErrorMessage="1" errorTitle="Valor fuera de rango" error="Ingrese un valor correcto" sqref="E11" xr:uid="{A69E7EC7-2831-4830-B3C3-E0FD03DF6109}">
      <formula1>0</formula1>
      <formula2>100</formula2>
    </dataValidation>
    <dataValidation type="whole" allowBlank="1" showInputMessage="1" showErrorMessage="1" errorTitle="Valor fuera de rango" error="Ingrese un valor correcto" sqref="E12" xr:uid="{949709C8-0871-47DB-96DF-5CE5EC705429}">
      <formula1>0</formula1>
      <formula2>100</formula2>
    </dataValidation>
    <dataValidation type="whole" allowBlank="1" showInputMessage="1" showErrorMessage="1" errorTitle="Valor fuera de rango" error="Ingrese un valor correcto" sqref="E13" xr:uid="{22666FB9-617C-4DCF-930D-0F4081560A1C}">
      <formula1>0</formula1>
      <formula2>100</formula2>
    </dataValidation>
    <dataValidation type="whole" allowBlank="1" showInputMessage="1" showErrorMessage="1" errorTitle="Valor fuera de rango" error="Ingrese un valor correcto" sqref="E14" xr:uid="{7D8A4836-3211-47E2-AF1B-9B58C1B2074D}">
      <formula1>0</formula1>
      <formula2>100</formula2>
    </dataValidation>
    <dataValidation type="whole" allowBlank="1" showInputMessage="1" showErrorMessage="1" errorTitle="Valor fuera de rango" error="Ingrese un valor correcto" sqref="E15" xr:uid="{432F58FA-4D7C-4ADD-9500-179513DAC54C}">
      <formula1>0</formula1>
      <formula2>100</formula2>
    </dataValidation>
    <dataValidation type="whole" allowBlank="1" showInputMessage="1" showErrorMessage="1" errorTitle="Valor fuera de rango" error="Ingrese un valor correcto" sqref="E16" xr:uid="{C65C5C65-7AB6-4E04-AFE8-661703474DE1}">
      <formula1>0</formula1>
      <formula2>100</formula2>
    </dataValidation>
    <dataValidation type="whole" allowBlank="1" showInputMessage="1" showErrorMessage="1" errorTitle="Valor fuera de rango" error="Ingrese un valor correcto" sqref="E17" xr:uid="{0D0F04AC-CEFF-44E3-9871-175FEFDC326E}">
      <formula1>0</formula1>
      <formula2>100</formula2>
    </dataValidation>
    <dataValidation type="whole" allowBlank="1" showInputMessage="1" showErrorMessage="1" errorTitle="Valor fuera de rango" error="Ingrese un valor correcto" sqref="E18" xr:uid="{FF495867-B4C9-499C-8B91-208B760BE8B7}">
      <formula1>0</formula1>
      <formula2>100</formula2>
    </dataValidation>
    <dataValidation type="whole" allowBlank="1" showInputMessage="1" showErrorMessage="1" errorTitle="Valor fuera de rango" error="Ingrese un valor correcto" sqref="E19" xr:uid="{C576691B-F904-42E1-95B0-07C1F14087D1}">
      <formula1>0</formula1>
      <formula2>100</formula2>
    </dataValidation>
    <dataValidation type="whole" allowBlank="1" showInputMessage="1" showErrorMessage="1" errorTitle="Valor fuera de rango" error="Ingrese un valor correcto" sqref="E20" xr:uid="{0252B54A-F91F-4D39-8149-AA0D24DDA65E}">
      <formula1>0</formula1>
      <formula2>100</formula2>
    </dataValidation>
    <dataValidation type="whole" allowBlank="1" showInputMessage="1" showErrorMessage="1" errorTitle="Valor fuera de rango" error="Ingrese un valor correcto" sqref="E21" xr:uid="{B5872200-698A-4F55-82E4-C0B052511FBD}">
      <formula1>0</formula1>
      <formula2>100</formula2>
    </dataValidation>
    <dataValidation type="whole" allowBlank="1" showInputMessage="1" showErrorMessage="1" errorTitle="Valor fuera de rango" error="Ingrese un valor correcto" sqref="E22" xr:uid="{F5837C91-D465-4C95-B2E3-5B0205DC9A20}">
      <formula1>0</formula1>
      <formula2>100</formula2>
    </dataValidation>
    <dataValidation type="whole" allowBlank="1" showInputMessage="1" showErrorMessage="1" errorTitle="Valor fuera de rango" error="Ingrese un valor correcto" sqref="E23" xr:uid="{ADE155F6-8734-4A72-8AED-64DAAEBF7226}">
      <formula1>0</formula1>
      <formula2>100</formula2>
    </dataValidation>
    <dataValidation type="whole" allowBlank="1" showInputMessage="1" showErrorMessage="1" errorTitle="Valor fuera de rango" error="Ingrese un valor correcto" sqref="E24" xr:uid="{47208272-6127-40A2-9BD5-3A9D6B66F52A}">
      <formula1>0</formula1>
      <formula2>100</formula2>
    </dataValidation>
    <dataValidation type="whole" allowBlank="1" showInputMessage="1" showErrorMessage="1" errorTitle="Valor fuera de rango" error="Ingrese un valor correcto" sqref="E25" xr:uid="{48371EDA-C541-406B-A909-27F19775C5C5}">
      <formula1>0</formula1>
      <formula2>100</formula2>
    </dataValidation>
    <dataValidation type="whole" allowBlank="1" showInputMessage="1" showErrorMessage="1" errorTitle="Valor fuera de rango" error="Ingrese un valor correcto" sqref="E26" xr:uid="{97DD4AB1-89DA-4E79-8224-03D7C1860405}">
      <formula1>0</formula1>
      <formula2>100</formula2>
    </dataValidation>
    <dataValidation type="whole" allowBlank="1" showInputMessage="1" showErrorMessage="1" errorTitle="Valor fuera de rango" error="Ingrese un valor correcto" sqref="E27" xr:uid="{E2F5F257-BC5D-4D26-8E52-E493643522A9}">
      <formula1>0</formula1>
      <formula2>100</formula2>
    </dataValidation>
    <dataValidation type="whole" allowBlank="1" showInputMessage="1" showErrorMessage="1" errorTitle="Valor fuera de rango" error="Ingrese un valor correcto" sqref="E28" xr:uid="{486FB591-2297-4695-8934-6AEE235C9BBD}">
      <formula1>0</formula1>
      <formula2>100</formula2>
    </dataValidation>
    <dataValidation type="whole" allowBlank="1" showInputMessage="1" showErrorMessage="1" errorTitle="Valor fuera de rango" error="Ingrese un valor correcto" sqref="E29" xr:uid="{361600E2-3618-4048-AEEF-5B9A1D296DE6}">
      <formula1>0</formula1>
      <formula2>100</formula2>
    </dataValidation>
    <dataValidation type="whole" allowBlank="1" showInputMessage="1" showErrorMessage="1" errorTitle="Valor fuera de rango" error="Ingrese un valor correcto" sqref="E30" xr:uid="{6535C437-5AB4-4E5B-9271-D18586C456C8}">
      <formula1>0</formula1>
      <formula2>100</formula2>
    </dataValidation>
    <dataValidation type="whole" allowBlank="1" showInputMessage="1" showErrorMessage="1" errorTitle="Valor fuera de rango" error="Ingrese un valor correcto" sqref="E31" xr:uid="{192E1646-7C5C-4880-8AA0-7A888DF4EB23}">
      <formula1>0</formula1>
      <formula2>100</formula2>
    </dataValidation>
    <dataValidation type="whole" allowBlank="1" showInputMessage="1" showErrorMessage="1" errorTitle="Valor fuera de rango" error="Ingrese un valor correcto" sqref="E32" xr:uid="{ED22C286-74F2-4872-8E48-3684C1FA36AA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11002-6B87-473E-BA1C-A04CF70E183D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75</v>
      </c>
      <c r="C1" s="1" t="s">
        <v>76</v>
      </c>
      <c r="D1" s="5" t="s">
        <v>135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77</v>
      </c>
      <c r="B3" s="11">
        <v>1</v>
      </c>
      <c r="C3" s="12" t="s">
        <v>78</v>
      </c>
      <c r="D3" s="13">
        <v>91</v>
      </c>
      <c r="E3" s="14"/>
      <c r="F3" s="13"/>
      <c r="G3" s="13"/>
      <c r="H3" s="13"/>
      <c r="I3" s="13"/>
      <c r="J3" s="13"/>
      <c r="M3">
        <f>D3+E3+F3+G3+H3</f>
        <v>91</v>
      </c>
      <c r="N3">
        <f>D3*0.17+E3*0.17+F3*0.17+G3*0.17+H3*0.17</f>
        <v>15.47</v>
      </c>
      <c r="O3">
        <f>I3*0.15</f>
        <v>0</v>
      </c>
      <c r="P3">
        <f>ROUND(N3+O3,0)</f>
        <v>15</v>
      </c>
    </row>
    <row r="4" spans="1:16" x14ac:dyDescent="0.25">
      <c r="A4" s="11" t="s">
        <v>79</v>
      </c>
      <c r="B4" s="11">
        <v>2</v>
      </c>
      <c r="C4" s="12" t="s">
        <v>80</v>
      </c>
      <c r="D4" s="13">
        <v>91</v>
      </c>
      <c r="E4" s="14"/>
      <c r="F4" s="13"/>
      <c r="G4" s="13"/>
      <c r="H4" s="13"/>
      <c r="I4" s="13"/>
      <c r="J4" s="13"/>
      <c r="M4">
        <f>D4+E4+F4+G4+H4</f>
        <v>91</v>
      </c>
      <c r="N4">
        <f>D4*0.17+E4*0.17+F4*0.17+G4*0.17+H4*0.17</f>
        <v>15.47</v>
      </c>
      <c r="O4">
        <f>I4*0.15</f>
        <v>0</v>
      </c>
      <c r="P4">
        <f>ROUND(N4+O4,0)</f>
        <v>15</v>
      </c>
    </row>
    <row r="5" spans="1:16" x14ac:dyDescent="0.25">
      <c r="A5" s="11" t="s">
        <v>81</v>
      </c>
      <c r="B5" s="11">
        <v>3</v>
      </c>
      <c r="C5" s="12" t="s">
        <v>82</v>
      </c>
      <c r="D5" s="13">
        <v>82</v>
      </c>
      <c r="E5" s="14"/>
      <c r="F5" s="13"/>
      <c r="G5" s="13"/>
      <c r="H5" s="13"/>
      <c r="I5" s="13"/>
      <c r="J5" s="13"/>
      <c r="M5">
        <f>D5+E5+F5+G5+H5</f>
        <v>82</v>
      </c>
      <c r="N5">
        <f>D5*0.17+E5*0.17+F5*0.17+G5*0.17+H5*0.17</f>
        <v>13.940000000000001</v>
      </c>
      <c r="O5">
        <f>I5*0.15</f>
        <v>0</v>
      </c>
      <c r="P5">
        <f>ROUND(N5+O5,0)</f>
        <v>14</v>
      </c>
    </row>
    <row r="6" spans="1:16" x14ac:dyDescent="0.25">
      <c r="A6" s="11" t="s">
        <v>83</v>
      </c>
      <c r="B6" s="11">
        <v>4</v>
      </c>
      <c r="C6" s="12" t="s">
        <v>84</v>
      </c>
      <c r="D6" s="13">
        <v>76</v>
      </c>
      <c r="E6" s="14"/>
      <c r="F6" s="13"/>
      <c r="G6" s="13"/>
      <c r="H6" s="13"/>
      <c r="I6" s="13"/>
      <c r="J6" s="13"/>
      <c r="M6">
        <f>D6+E6+F6+G6+H6</f>
        <v>76</v>
      </c>
      <c r="N6">
        <f>D6*0.17+E6*0.17+F6*0.17+G6*0.17+H6*0.17</f>
        <v>12.920000000000002</v>
      </c>
      <c r="O6">
        <f>I6*0.15</f>
        <v>0</v>
      </c>
      <c r="P6">
        <f>ROUND(N6+O6,0)</f>
        <v>13</v>
      </c>
    </row>
    <row r="7" spans="1:16" x14ac:dyDescent="0.25">
      <c r="A7" s="11" t="s">
        <v>85</v>
      </c>
      <c r="B7" s="11">
        <v>5</v>
      </c>
      <c r="C7" s="12" t="s">
        <v>86</v>
      </c>
      <c r="D7" s="13">
        <v>77</v>
      </c>
      <c r="E7" s="14"/>
      <c r="F7" s="13"/>
      <c r="G7" s="13"/>
      <c r="H7" s="13"/>
      <c r="I7" s="13"/>
      <c r="J7" s="13"/>
      <c r="M7">
        <f>D7+E7+F7+G7+H7</f>
        <v>77</v>
      </c>
      <c r="N7">
        <f>D7*0.17+E7*0.17+F7*0.17+G7*0.17+H7*0.17</f>
        <v>13.090000000000002</v>
      </c>
      <c r="O7">
        <f>I7*0.15</f>
        <v>0</v>
      </c>
      <c r="P7">
        <f>ROUND(N7+O7,0)</f>
        <v>13</v>
      </c>
    </row>
    <row r="8" spans="1:16" x14ac:dyDescent="0.25">
      <c r="A8" s="11" t="s">
        <v>87</v>
      </c>
      <c r="B8" s="11">
        <v>6</v>
      </c>
      <c r="C8" s="12" t="s">
        <v>88</v>
      </c>
      <c r="D8" s="13">
        <v>60</v>
      </c>
      <c r="E8" s="14"/>
      <c r="F8" s="13"/>
      <c r="G8" s="13"/>
      <c r="H8" s="13"/>
      <c r="I8" s="13"/>
      <c r="J8" s="13"/>
      <c r="M8">
        <f>D8+E8+F8+G8+H8</f>
        <v>60</v>
      </c>
      <c r="N8">
        <f>D8*0.17+E8*0.17+F8*0.17+G8*0.17+H8*0.17</f>
        <v>10.200000000000001</v>
      </c>
      <c r="O8">
        <f>I8*0.15</f>
        <v>0</v>
      </c>
      <c r="P8">
        <f>ROUND(N8+O8,0)</f>
        <v>10</v>
      </c>
    </row>
    <row r="9" spans="1:16" x14ac:dyDescent="0.25">
      <c r="A9" s="11" t="s">
        <v>89</v>
      </c>
      <c r="B9" s="11">
        <v>7</v>
      </c>
      <c r="C9" s="12" t="s">
        <v>90</v>
      </c>
      <c r="D9" s="13">
        <v>66</v>
      </c>
      <c r="E9" s="14"/>
      <c r="F9" s="13"/>
      <c r="G9" s="13"/>
      <c r="H9" s="13"/>
      <c r="I9" s="13"/>
      <c r="J9" s="13"/>
      <c r="M9">
        <f>D9+E9+F9+G9+H9</f>
        <v>66</v>
      </c>
      <c r="N9">
        <f>D9*0.17+E9*0.17+F9*0.17+G9*0.17+H9*0.17</f>
        <v>11.22</v>
      </c>
      <c r="O9">
        <f>I9*0.15</f>
        <v>0</v>
      </c>
      <c r="P9">
        <f>ROUND(N9+O9,0)</f>
        <v>11</v>
      </c>
    </row>
    <row r="10" spans="1:16" x14ac:dyDescent="0.25">
      <c r="A10" s="11" t="s">
        <v>91</v>
      </c>
      <c r="B10" s="11">
        <v>8</v>
      </c>
      <c r="C10" s="12" t="s">
        <v>92</v>
      </c>
      <c r="D10" s="13">
        <v>63</v>
      </c>
      <c r="E10" s="14"/>
      <c r="F10" s="13"/>
      <c r="G10" s="13"/>
      <c r="H10" s="13"/>
      <c r="I10" s="13"/>
      <c r="J10" s="13"/>
      <c r="M10">
        <f>D10+E10+F10+G10+H10</f>
        <v>63</v>
      </c>
      <c r="N10">
        <f>D10*0.17+E10*0.17+F10*0.17+G10*0.17+H10*0.17</f>
        <v>10.71</v>
      </c>
      <c r="O10">
        <f>I10*0.15</f>
        <v>0</v>
      </c>
      <c r="P10">
        <f>ROUND(N10+O10,0)</f>
        <v>11</v>
      </c>
    </row>
    <row r="11" spans="1:16" x14ac:dyDescent="0.25">
      <c r="A11" s="11" t="s">
        <v>93</v>
      </c>
      <c r="B11" s="11">
        <v>9</v>
      </c>
      <c r="C11" s="12" t="s">
        <v>94</v>
      </c>
      <c r="D11" s="13">
        <v>80</v>
      </c>
      <c r="E11" s="14"/>
      <c r="F11" s="13"/>
      <c r="G11" s="13"/>
      <c r="H11" s="13"/>
      <c r="I11" s="13"/>
      <c r="J11" s="13"/>
      <c r="M11">
        <f>D11+E11+F11+G11+H11</f>
        <v>80</v>
      </c>
      <c r="N11">
        <f>D11*0.17+E11*0.17+F11*0.17+G11*0.17+H11*0.17</f>
        <v>13.600000000000001</v>
      </c>
      <c r="O11">
        <f>I11*0.15</f>
        <v>0</v>
      </c>
      <c r="P11">
        <f>ROUND(N11+O11,0)</f>
        <v>14</v>
      </c>
    </row>
    <row r="12" spans="1:16" x14ac:dyDescent="0.25">
      <c r="A12" s="11" t="s">
        <v>95</v>
      </c>
      <c r="B12" s="11">
        <v>10</v>
      </c>
      <c r="C12" s="12" t="s">
        <v>96</v>
      </c>
      <c r="D12" s="13">
        <v>81</v>
      </c>
      <c r="E12" s="14"/>
      <c r="F12" s="13"/>
      <c r="G12" s="13"/>
      <c r="H12" s="13"/>
      <c r="I12" s="13"/>
      <c r="J12" s="13"/>
      <c r="M12">
        <f>D12+E12+F12+G12+H12</f>
        <v>81</v>
      </c>
      <c r="N12">
        <f>D12*0.17+E12*0.17+F12*0.17+G12*0.17+H12*0.17</f>
        <v>13.770000000000001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97</v>
      </c>
      <c r="B13" s="11">
        <v>11</v>
      </c>
      <c r="C13" s="12" t="s">
        <v>98</v>
      </c>
      <c r="D13" s="13">
        <v>78</v>
      </c>
      <c r="E13" s="14"/>
      <c r="F13" s="13"/>
      <c r="G13" s="13"/>
      <c r="H13" s="13"/>
      <c r="I13" s="13"/>
      <c r="J13" s="13"/>
      <c r="M13">
        <f>D13+E13+F13+G13+H13</f>
        <v>78</v>
      </c>
      <c r="N13">
        <f>D13*0.17+E13*0.17+F13*0.17+G13*0.17+H13*0.17</f>
        <v>13.260000000000002</v>
      </c>
      <c r="O13">
        <f>I13*0.15</f>
        <v>0</v>
      </c>
      <c r="P13">
        <f>ROUND(N13+O13,0)</f>
        <v>13</v>
      </c>
    </row>
    <row r="14" spans="1:16" x14ac:dyDescent="0.25">
      <c r="A14" s="11" t="s">
        <v>99</v>
      </c>
      <c r="B14" s="11">
        <v>12</v>
      </c>
      <c r="C14" s="12" t="s">
        <v>100</v>
      </c>
      <c r="D14" s="13">
        <v>90</v>
      </c>
      <c r="E14" s="14"/>
      <c r="F14" s="13"/>
      <c r="G14" s="13"/>
      <c r="H14" s="13"/>
      <c r="I14" s="13"/>
      <c r="J14" s="13"/>
      <c r="M14">
        <f>D14+E14+F14+G14+H14</f>
        <v>90</v>
      </c>
      <c r="N14">
        <f>D14*0.17+E14*0.17+F14*0.17+G14*0.17+H14*0.17</f>
        <v>15.3</v>
      </c>
      <c r="O14">
        <f>I14*0.15</f>
        <v>0</v>
      </c>
      <c r="P14">
        <f>ROUND(N14+O14,0)</f>
        <v>15</v>
      </c>
    </row>
    <row r="15" spans="1:16" x14ac:dyDescent="0.25">
      <c r="A15" s="11" t="s">
        <v>101</v>
      </c>
      <c r="B15" s="11">
        <v>13</v>
      </c>
      <c r="C15" s="12" t="s">
        <v>102</v>
      </c>
      <c r="D15" s="13">
        <v>75</v>
      </c>
      <c r="E15" s="14"/>
      <c r="F15" s="13"/>
      <c r="G15" s="13"/>
      <c r="H15" s="13"/>
      <c r="I15" s="13"/>
      <c r="J15" s="13"/>
      <c r="M15">
        <f>D15+E15+F15+G15+H15</f>
        <v>75</v>
      </c>
      <c r="N15">
        <f>D15*0.17+E15*0.17+F15*0.17+G15*0.17+H15*0.17</f>
        <v>12.750000000000002</v>
      </c>
      <c r="O15">
        <f>I15*0.15</f>
        <v>0</v>
      </c>
      <c r="P15">
        <f>ROUND(N15+O15,0)</f>
        <v>13</v>
      </c>
    </row>
    <row r="16" spans="1:16" x14ac:dyDescent="0.25">
      <c r="A16" s="11" t="s">
        <v>103</v>
      </c>
      <c r="B16" s="11">
        <v>14</v>
      </c>
      <c r="C16" s="12" t="s">
        <v>104</v>
      </c>
      <c r="D16" s="13">
        <v>69</v>
      </c>
      <c r="E16" s="14"/>
      <c r="F16" s="13"/>
      <c r="G16" s="13"/>
      <c r="H16" s="13"/>
      <c r="I16" s="13"/>
      <c r="J16" s="13"/>
      <c r="M16">
        <f>D16+E16+F16+G16+H16</f>
        <v>69</v>
      </c>
      <c r="N16">
        <f>D16*0.17+E16*0.17+F16*0.17+G16*0.17+H16*0.17</f>
        <v>11.73</v>
      </c>
      <c r="O16">
        <f>I16*0.15</f>
        <v>0</v>
      </c>
      <c r="P16">
        <f>ROUND(N16+O16,0)</f>
        <v>12</v>
      </c>
    </row>
    <row r="17" spans="1:16" x14ac:dyDescent="0.25">
      <c r="A17" s="11" t="s">
        <v>105</v>
      </c>
      <c r="B17" s="11">
        <v>15</v>
      </c>
      <c r="C17" s="12" t="s">
        <v>106</v>
      </c>
      <c r="D17" s="13">
        <v>68</v>
      </c>
      <c r="E17" s="14"/>
      <c r="F17" s="13"/>
      <c r="G17" s="13"/>
      <c r="H17" s="13"/>
      <c r="I17" s="13"/>
      <c r="J17" s="13"/>
      <c r="M17">
        <f>D17+E17+F17+G17+H17</f>
        <v>68</v>
      </c>
      <c r="N17">
        <f>D17*0.17+E17*0.17+F17*0.17+G17*0.17+H17*0.17</f>
        <v>11.56</v>
      </c>
      <c r="O17">
        <f>I17*0.15</f>
        <v>0</v>
      </c>
      <c r="P17">
        <f>ROUND(N17+O17,0)</f>
        <v>12</v>
      </c>
    </row>
    <row r="18" spans="1:16" x14ac:dyDescent="0.25">
      <c r="A18" s="11" t="s">
        <v>107</v>
      </c>
      <c r="B18" s="11">
        <v>16</v>
      </c>
      <c r="C18" s="12" t="s">
        <v>108</v>
      </c>
      <c r="D18" s="13">
        <v>89</v>
      </c>
      <c r="E18" s="14"/>
      <c r="F18" s="13"/>
      <c r="G18" s="13"/>
      <c r="H18" s="13"/>
      <c r="I18" s="13"/>
      <c r="J18" s="13"/>
      <c r="M18">
        <f>D18+E18+F18+G18+H18</f>
        <v>89</v>
      </c>
      <c r="N18">
        <f>D18*0.17+E18*0.17+F18*0.17+G18*0.17+H18*0.17</f>
        <v>15.13</v>
      </c>
      <c r="O18">
        <f>I18*0.15</f>
        <v>0</v>
      </c>
      <c r="P18">
        <f>ROUND(N18+O18,0)</f>
        <v>15</v>
      </c>
    </row>
    <row r="19" spans="1:16" x14ac:dyDescent="0.25">
      <c r="A19" s="11" t="s">
        <v>109</v>
      </c>
      <c r="B19" s="11">
        <v>17</v>
      </c>
      <c r="C19" s="12" t="s">
        <v>110</v>
      </c>
      <c r="D19" s="13">
        <v>86</v>
      </c>
      <c r="E19" s="14"/>
      <c r="F19" s="13"/>
      <c r="G19" s="13"/>
      <c r="H19" s="13"/>
      <c r="I19" s="13"/>
      <c r="J19" s="13"/>
      <c r="M19">
        <f>D19+E19+F19+G19+H19</f>
        <v>86</v>
      </c>
      <c r="N19">
        <f>D19*0.17+E19*0.17+F19*0.17+G19*0.17+H19*0.17</f>
        <v>14.620000000000001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111</v>
      </c>
      <c r="B20" s="11">
        <v>18</v>
      </c>
      <c r="C20" s="12" t="s">
        <v>112</v>
      </c>
      <c r="D20" s="13">
        <v>85</v>
      </c>
      <c r="E20" s="14"/>
      <c r="F20" s="13"/>
      <c r="G20" s="13"/>
      <c r="H20" s="13"/>
      <c r="I20" s="13"/>
      <c r="J20" s="13"/>
      <c r="M20">
        <f>D20+E20+F20+G20+H20</f>
        <v>85</v>
      </c>
      <c r="N20">
        <f>D20*0.17+E20*0.17+F20*0.17+G20*0.17+H20*0.17</f>
        <v>14.450000000000001</v>
      </c>
      <c r="O20">
        <f>I20*0.15</f>
        <v>0</v>
      </c>
      <c r="P20">
        <f>ROUND(N20+O20,0)</f>
        <v>14</v>
      </c>
    </row>
    <row r="21" spans="1:16" x14ac:dyDescent="0.25">
      <c r="A21" s="11" t="s">
        <v>113</v>
      </c>
      <c r="B21" s="11">
        <v>19</v>
      </c>
      <c r="C21" s="12" t="s">
        <v>114</v>
      </c>
      <c r="D21" s="13">
        <v>77</v>
      </c>
      <c r="E21" s="14"/>
      <c r="F21" s="13"/>
      <c r="G21" s="13"/>
      <c r="H21" s="13"/>
      <c r="I21" s="13"/>
      <c r="J21" s="13"/>
      <c r="M21">
        <f>D21+E21+F21+G21+H21</f>
        <v>77</v>
      </c>
      <c r="N21">
        <f>D21*0.17+E21*0.17+F21*0.17+G21*0.17+H21*0.17</f>
        <v>13.090000000000002</v>
      </c>
      <c r="O21">
        <f>I21*0.15</f>
        <v>0</v>
      </c>
      <c r="P21">
        <f>ROUND(N21+O21,0)</f>
        <v>13</v>
      </c>
    </row>
    <row r="22" spans="1:16" x14ac:dyDescent="0.25">
      <c r="A22" s="11" t="s">
        <v>115</v>
      </c>
      <c r="B22" s="11">
        <v>20</v>
      </c>
      <c r="C22" s="12" t="s">
        <v>116</v>
      </c>
      <c r="D22" s="13">
        <v>73</v>
      </c>
      <c r="E22" s="14"/>
      <c r="F22" s="13"/>
      <c r="G22" s="13"/>
      <c r="H22" s="13"/>
      <c r="I22" s="13"/>
      <c r="J22" s="13"/>
      <c r="M22">
        <f>D22+E22+F22+G22+H22</f>
        <v>73</v>
      </c>
      <c r="N22">
        <f>D22*0.17+E22*0.17+F22*0.17+G22*0.17+H22*0.17</f>
        <v>12.41</v>
      </c>
      <c r="O22">
        <f>I22*0.15</f>
        <v>0</v>
      </c>
      <c r="P22">
        <f>ROUND(N22+O22,0)</f>
        <v>12</v>
      </c>
    </row>
    <row r="23" spans="1:16" x14ac:dyDescent="0.25">
      <c r="A23" s="11" t="s">
        <v>117</v>
      </c>
      <c r="B23" s="11">
        <v>21</v>
      </c>
      <c r="C23" s="12" t="s">
        <v>118</v>
      </c>
      <c r="D23" s="13">
        <v>81</v>
      </c>
      <c r="E23" s="14"/>
      <c r="F23" s="13"/>
      <c r="G23" s="13"/>
      <c r="H23" s="13"/>
      <c r="I23" s="13"/>
      <c r="J23" s="13"/>
      <c r="M23">
        <f>D23+E23+F23+G23+H23</f>
        <v>81</v>
      </c>
      <c r="N23">
        <f>D23*0.17+E23*0.17+F23*0.17+G23*0.17+H23*0.17</f>
        <v>13.770000000000001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119</v>
      </c>
      <c r="B24" s="11">
        <v>22</v>
      </c>
      <c r="C24" s="12" t="s">
        <v>120</v>
      </c>
      <c r="D24" s="13">
        <v>87</v>
      </c>
      <c r="E24" s="14"/>
      <c r="F24" s="13"/>
      <c r="G24" s="13"/>
      <c r="H24" s="13"/>
      <c r="I24" s="13"/>
      <c r="J24" s="13"/>
      <c r="M24">
        <f>D24+E24+F24+G24+H24</f>
        <v>87</v>
      </c>
      <c r="N24">
        <f>D24*0.17+E24*0.17+F24*0.17+G24*0.17+H24*0.17</f>
        <v>14.790000000000001</v>
      </c>
      <c r="O24">
        <f>I24*0.15</f>
        <v>0</v>
      </c>
      <c r="P24">
        <f>ROUND(N24+O24,0)</f>
        <v>15</v>
      </c>
    </row>
    <row r="25" spans="1:16" x14ac:dyDescent="0.25">
      <c r="A25" s="11" t="s">
        <v>121</v>
      </c>
      <c r="B25" s="11">
        <v>23</v>
      </c>
      <c r="C25" s="12" t="s">
        <v>122</v>
      </c>
      <c r="D25" s="13">
        <v>84</v>
      </c>
      <c r="E25" s="14"/>
      <c r="F25" s="13"/>
      <c r="G25" s="13"/>
      <c r="H25" s="13"/>
      <c r="I25" s="13"/>
      <c r="J25" s="13"/>
      <c r="M25">
        <f>D25+E25+F25+G25+H25</f>
        <v>84</v>
      </c>
      <c r="N25">
        <f>D25*0.17+E25*0.17+F25*0.17+G25*0.17+H25*0.17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123</v>
      </c>
      <c r="B26" s="11">
        <v>24</v>
      </c>
      <c r="C26" s="12" t="s">
        <v>124</v>
      </c>
      <c r="D26" s="13">
        <v>63</v>
      </c>
      <c r="E26" s="14"/>
      <c r="F26" s="13"/>
      <c r="G26" s="13"/>
      <c r="H26" s="13"/>
      <c r="I26" s="13"/>
      <c r="J26" s="13"/>
      <c r="M26">
        <f>D26+E26+F26+G26+H26</f>
        <v>63</v>
      </c>
      <c r="N26">
        <f>D26*0.17+E26*0.17+F26*0.17+G26*0.17+H26*0.17</f>
        <v>10.71</v>
      </c>
      <c r="O26">
        <f>I26*0.15</f>
        <v>0</v>
      </c>
      <c r="P26">
        <f>ROUND(N26+O26,0)</f>
        <v>11</v>
      </c>
    </row>
    <row r="27" spans="1:16" x14ac:dyDescent="0.25">
      <c r="A27" s="11" t="s">
        <v>125</v>
      </c>
      <c r="B27" s="11">
        <v>25</v>
      </c>
      <c r="C27" s="12" t="s">
        <v>126</v>
      </c>
      <c r="D27" s="13">
        <v>85</v>
      </c>
      <c r="E27" s="14"/>
      <c r="F27" s="13"/>
      <c r="G27" s="13"/>
      <c r="H27" s="13"/>
      <c r="I27" s="13"/>
      <c r="J27" s="13"/>
      <c r="M27">
        <f>D27+E27+F27+G27+H27</f>
        <v>85</v>
      </c>
      <c r="N27">
        <f>D27*0.17+E27*0.17+F27*0.17+G27*0.17+H27*0.17</f>
        <v>14.450000000000001</v>
      </c>
      <c r="O27">
        <f>I27*0.15</f>
        <v>0</v>
      </c>
      <c r="P27">
        <f>ROUND(N27+O27,0)</f>
        <v>14</v>
      </c>
    </row>
    <row r="28" spans="1:16" x14ac:dyDescent="0.25">
      <c r="A28" s="11" t="s">
        <v>127</v>
      </c>
      <c r="B28" s="11">
        <v>26</v>
      </c>
      <c r="C28" s="12" t="s">
        <v>128</v>
      </c>
      <c r="D28" s="13">
        <v>77</v>
      </c>
      <c r="E28" s="14"/>
      <c r="F28" s="13"/>
      <c r="G28" s="13"/>
      <c r="H28" s="13"/>
      <c r="I28" s="13"/>
      <c r="J28" s="13"/>
      <c r="M28">
        <f>D28+E28+F28+G28+H28</f>
        <v>77</v>
      </c>
      <c r="N28">
        <f>D28*0.17+E28*0.17+F28*0.17+G28*0.17+H28*0.17</f>
        <v>13.090000000000002</v>
      </c>
      <c r="O28">
        <f>I28*0.15</f>
        <v>0</v>
      </c>
      <c r="P28">
        <f>ROUND(N28+O28,0)</f>
        <v>13</v>
      </c>
    </row>
    <row r="29" spans="1:16" x14ac:dyDescent="0.25">
      <c r="A29" s="11" t="s">
        <v>129</v>
      </c>
      <c r="B29" s="11">
        <v>27</v>
      </c>
      <c r="C29" s="12" t="s">
        <v>130</v>
      </c>
      <c r="D29" s="13">
        <v>53</v>
      </c>
      <c r="E29" s="14"/>
      <c r="F29" s="13"/>
      <c r="G29" s="13"/>
      <c r="H29" s="13"/>
      <c r="I29" s="13"/>
      <c r="J29" s="13"/>
      <c r="M29">
        <f>D29+E29+F29+G29+H29</f>
        <v>53</v>
      </c>
      <c r="N29">
        <f>D29*0.17+E29*0.17+F29*0.17+G29*0.17+H29*0.17</f>
        <v>9.01</v>
      </c>
      <c r="O29">
        <f>I29*0.15</f>
        <v>0</v>
      </c>
      <c r="P29">
        <f>ROUND(N29+O29,0)</f>
        <v>9</v>
      </c>
    </row>
    <row r="30" spans="1:16" x14ac:dyDescent="0.25">
      <c r="A30" s="11" t="s">
        <v>131</v>
      </c>
      <c r="B30" s="11">
        <v>28</v>
      </c>
      <c r="C30" s="12" t="s">
        <v>132</v>
      </c>
      <c r="D30" s="13">
        <v>87</v>
      </c>
      <c r="E30" s="14"/>
      <c r="F30" s="13"/>
      <c r="G30" s="13"/>
      <c r="H30" s="13"/>
      <c r="I30" s="13"/>
      <c r="J30" s="13"/>
      <c r="M30">
        <f>D30+E30+F30+G30+H30</f>
        <v>87</v>
      </c>
      <c r="N30">
        <f>D30*0.17+E30*0.17+F30*0.17+G30*0.17+H30*0.17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133</v>
      </c>
      <c r="B31" s="11">
        <v>29</v>
      </c>
      <c r="C31" s="12" t="s">
        <v>134</v>
      </c>
      <c r="D31" s="13">
        <v>70</v>
      </c>
      <c r="E31" s="14"/>
      <c r="F31" s="13"/>
      <c r="G31" s="13"/>
      <c r="H31" s="13"/>
      <c r="I31" s="13"/>
      <c r="J31" s="13"/>
      <c r="M31">
        <f>D31+E31+F31+G31+H31</f>
        <v>70</v>
      </c>
      <c r="N31">
        <f>D31*0.17+E31*0.17+F31*0.17+G31*0.17+H31*0.17</f>
        <v>11.9</v>
      </c>
      <c r="O31">
        <f>I31*0.15</f>
        <v>0</v>
      </c>
      <c r="P31">
        <f>ROUND(N31+O31,0)</f>
        <v>12</v>
      </c>
    </row>
  </sheetData>
  <sheetProtection algorithmName="SHA-512" hashValue="AQ8CmY6OgoqFfHN1AQwgrfjyoIMCeiA8s6fQFBAtGyq4YXq1xfNDt2KZAkgdKEHIKZXn5FCmQNBHaXI6opCPHA==" saltValue="a7J5z0m+YvpkC+xEHPtMpQ==" spinCount="100000" sheet="1" objects="1" scenarios="1"/>
  <dataValidations count="29">
    <dataValidation type="whole" allowBlank="1" showInputMessage="1" showErrorMessage="1" errorTitle="Valor fuera de rango" error="Ingrese un valor correcto" sqref="E3" xr:uid="{7EF47B46-3794-4712-81A1-7802378D8F72}">
      <formula1>0</formula1>
      <formula2>100</formula2>
    </dataValidation>
    <dataValidation type="whole" allowBlank="1" showInputMessage="1" showErrorMessage="1" errorTitle="Valor fuera de rango" error="Ingrese un valor correcto" sqref="E4" xr:uid="{A143244A-ECAA-452E-915A-C0491BF34606}">
      <formula1>0</formula1>
      <formula2>100</formula2>
    </dataValidation>
    <dataValidation type="whole" allowBlank="1" showInputMessage="1" showErrorMessage="1" errorTitle="Valor fuera de rango" error="Ingrese un valor correcto" sqref="E5" xr:uid="{F7DBBB5D-BE86-4B50-9FCC-740BE87249C4}">
      <formula1>0</formula1>
      <formula2>100</formula2>
    </dataValidation>
    <dataValidation type="whole" allowBlank="1" showInputMessage="1" showErrorMessage="1" errorTitle="Valor fuera de rango" error="Ingrese un valor correcto" sqref="E6" xr:uid="{3E642548-362A-4F02-A062-FB8E2F80417C}">
      <formula1>0</formula1>
      <formula2>100</formula2>
    </dataValidation>
    <dataValidation type="whole" allowBlank="1" showInputMessage="1" showErrorMessage="1" errorTitle="Valor fuera de rango" error="Ingrese un valor correcto" sqref="E7" xr:uid="{94703E7B-87D4-46C8-9A83-20E2DEC4505C}">
      <formula1>0</formula1>
      <formula2>100</formula2>
    </dataValidation>
    <dataValidation type="whole" allowBlank="1" showInputMessage="1" showErrorMessage="1" errorTitle="Valor fuera de rango" error="Ingrese un valor correcto" sqref="E8" xr:uid="{F79098AC-C49E-4B1F-BBE0-899028EC8891}">
      <formula1>0</formula1>
      <formula2>100</formula2>
    </dataValidation>
    <dataValidation type="whole" allowBlank="1" showInputMessage="1" showErrorMessage="1" errorTitle="Valor fuera de rango" error="Ingrese un valor correcto" sqref="E9" xr:uid="{FECB6345-C45D-4419-983E-FD90F730F2CE}">
      <formula1>0</formula1>
      <formula2>100</formula2>
    </dataValidation>
    <dataValidation type="whole" allowBlank="1" showInputMessage="1" showErrorMessage="1" errorTitle="Valor fuera de rango" error="Ingrese un valor correcto" sqref="E10" xr:uid="{36C0EE51-EF1E-417F-B9B4-1DA7E83CA8FB}">
      <formula1>0</formula1>
      <formula2>100</formula2>
    </dataValidation>
    <dataValidation type="whole" allowBlank="1" showInputMessage="1" showErrorMessage="1" errorTitle="Valor fuera de rango" error="Ingrese un valor correcto" sqref="E11" xr:uid="{98761D01-57F6-4277-B4E3-71B39B45C7AD}">
      <formula1>0</formula1>
      <formula2>100</formula2>
    </dataValidation>
    <dataValidation type="whole" allowBlank="1" showInputMessage="1" showErrorMessage="1" errorTitle="Valor fuera de rango" error="Ingrese un valor correcto" sqref="E12" xr:uid="{469014CA-E12B-40FB-B1D9-ABE9DEDC92F5}">
      <formula1>0</formula1>
      <formula2>100</formula2>
    </dataValidation>
    <dataValidation type="whole" allowBlank="1" showInputMessage="1" showErrorMessage="1" errorTitle="Valor fuera de rango" error="Ingrese un valor correcto" sqref="E13" xr:uid="{2FF9FD2B-4232-4D0D-8558-4A54D25F9F1F}">
      <formula1>0</formula1>
      <formula2>100</formula2>
    </dataValidation>
    <dataValidation type="whole" allowBlank="1" showInputMessage="1" showErrorMessage="1" errorTitle="Valor fuera de rango" error="Ingrese un valor correcto" sqref="E14" xr:uid="{A41FA217-6EDD-4A90-9F21-955E3E4EB8AB}">
      <formula1>0</formula1>
      <formula2>100</formula2>
    </dataValidation>
    <dataValidation type="whole" allowBlank="1" showInputMessage="1" showErrorMessage="1" errorTitle="Valor fuera de rango" error="Ingrese un valor correcto" sqref="E15" xr:uid="{A1E3DFE5-4A1E-49A1-B5ED-D0D05FC95D8A}">
      <formula1>0</formula1>
      <formula2>100</formula2>
    </dataValidation>
    <dataValidation type="whole" allowBlank="1" showInputMessage="1" showErrorMessage="1" errorTitle="Valor fuera de rango" error="Ingrese un valor correcto" sqref="E16" xr:uid="{E787B3FC-0ACB-49C0-A175-9F18864354A1}">
      <formula1>0</formula1>
      <formula2>100</formula2>
    </dataValidation>
    <dataValidation type="whole" allowBlank="1" showInputMessage="1" showErrorMessage="1" errorTitle="Valor fuera de rango" error="Ingrese un valor correcto" sqref="E17" xr:uid="{18C902C2-A911-416E-BAF3-D9EAC999E97C}">
      <formula1>0</formula1>
      <formula2>100</formula2>
    </dataValidation>
    <dataValidation type="whole" allowBlank="1" showInputMessage="1" showErrorMessage="1" errorTitle="Valor fuera de rango" error="Ingrese un valor correcto" sqref="E18" xr:uid="{26D3B84A-07D3-47A9-93F6-26255B933504}">
      <formula1>0</formula1>
      <formula2>100</formula2>
    </dataValidation>
    <dataValidation type="whole" allowBlank="1" showInputMessage="1" showErrorMessage="1" errorTitle="Valor fuera de rango" error="Ingrese un valor correcto" sqref="E19" xr:uid="{3CA406B5-3E30-4FB5-912B-CC02F6B677F1}">
      <formula1>0</formula1>
      <formula2>100</formula2>
    </dataValidation>
    <dataValidation type="whole" allowBlank="1" showInputMessage="1" showErrorMessage="1" errorTitle="Valor fuera de rango" error="Ingrese un valor correcto" sqref="E20" xr:uid="{121EB91F-79E4-40D1-80B8-E0AD6364ABF2}">
      <formula1>0</formula1>
      <formula2>100</formula2>
    </dataValidation>
    <dataValidation type="whole" allowBlank="1" showInputMessage="1" showErrorMessage="1" errorTitle="Valor fuera de rango" error="Ingrese un valor correcto" sqref="E21" xr:uid="{A5ABA81B-D66E-4369-9391-754E91251D5F}">
      <formula1>0</formula1>
      <formula2>100</formula2>
    </dataValidation>
    <dataValidation type="whole" allowBlank="1" showInputMessage="1" showErrorMessage="1" errorTitle="Valor fuera de rango" error="Ingrese un valor correcto" sqref="E22" xr:uid="{A53C52FD-A8F3-4F38-B099-054FBF81A0C0}">
      <formula1>0</formula1>
      <formula2>100</formula2>
    </dataValidation>
    <dataValidation type="whole" allowBlank="1" showInputMessage="1" showErrorMessage="1" errorTitle="Valor fuera de rango" error="Ingrese un valor correcto" sqref="E23" xr:uid="{844D3DE3-2166-414B-BF25-07A175C18309}">
      <formula1>0</formula1>
      <formula2>100</formula2>
    </dataValidation>
    <dataValidation type="whole" allowBlank="1" showInputMessage="1" showErrorMessage="1" errorTitle="Valor fuera de rango" error="Ingrese un valor correcto" sqref="E24" xr:uid="{C2B936C6-B12D-4CC8-8FF1-D1E90BBBD223}">
      <formula1>0</formula1>
      <formula2>100</formula2>
    </dataValidation>
    <dataValidation type="whole" allowBlank="1" showInputMessage="1" showErrorMessage="1" errorTitle="Valor fuera de rango" error="Ingrese un valor correcto" sqref="E25" xr:uid="{C356ADD0-90A1-4127-BE0E-1661FED52CED}">
      <formula1>0</formula1>
      <formula2>100</formula2>
    </dataValidation>
    <dataValidation type="whole" allowBlank="1" showInputMessage="1" showErrorMessage="1" errorTitle="Valor fuera de rango" error="Ingrese un valor correcto" sqref="E26" xr:uid="{0A3C5736-FFED-4D5B-8692-5547ED634D66}">
      <formula1>0</formula1>
      <formula2>100</formula2>
    </dataValidation>
    <dataValidation type="whole" allowBlank="1" showInputMessage="1" showErrorMessage="1" errorTitle="Valor fuera de rango" error="Ingrese un valor correcto" sqref="E27" xr:uid="{B1D6FED2-81A1-4260-B1EF-856EC85ECC4D}">
      <formula1>0</formula1>
      <formula2>100</formula2>
    </dataValidation>
    <dataValidation type="whole" allowBlank="1" showInputMessage="1" showErrorMessage="1" errorTitle="Valor fuera de rango" error="Ingrese un valor correcto" sqref="E28" xr:uid="{18EADB87-8564-48BE-B209-02674204EB12}">
      <formula1>0</formula1>
      <formula2>100</formula2>
    </dataValidation>
    <dataValidation type="whole" allowBlank="1" showInputMessage="1" showErrorMessage="1" errorTitle="Valor fuera de rango" error="Ingrese un valor correcto" sqref="E29" xr:uid="{4251BE63-BE46-489F-A28A-53641DBC4112}">
      <formula1>0</formula1>
      <formula2>100</formula2>
    </dataValidation>
    <dataValidation type="whole" allowBlank="1" showInputMessage="1" showErrorMessage="1" errorTitle="Valor fuera de rango" error="Ingrese un valor correcto" sqref="E30" xr:uid="{C6DFE00F-D813-4F23-899C-66A1D3428BE6}">
      <formula1>0</formula1>
      <formula2>100</formula2>
    </dataValidation>
    <dataValidation type="whole" allowBlank="1" showInputMessage="1" showErrorMessage="1" errorTitle="Valor fuera de rango" error="Ingrese un valor correcto" sqref="E31" xr:uid="{5EBF148A-C166-4BD8-AEEE-A3CA4B17B4B4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4549-E8D1-4B8E-B3A1-8AB0AAA821BD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2.8554687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136</v>
      </c>
      <c r="C1" s="1" t="s">
        <v>137</v>
      </c>
      <c r="D1" s="5" t="s">
        <v>201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139</v>
      </c>
      <c r="B3" s="11">
        <v>1</v>
      </c>
      <c r="C3" s="12" t="s">
        <v>140</v>
      </c>
      <c r="D3" s="13">
        <v>96</v>
      </c>
      <c r="E3" s="14"/>
      <c r="F3" s="13"/>
      <c r="G3" s="13"/>
      <c r="H3" s="13"/>
      <c r="I3" s="13"/>
      <c r="J3" s="13"/>
      <c r="M3">
        <f>D3+E3+F3+G3+H3</f>
        <v>96</v>
      </c>
      <c r="N3">
        <f>D3*0.17+E3*0.17+F3*0.17+G3*0.17+H3*0.17</f>
        <v>16.32</v>
      </c>
      <c r="O3">
        <f>I3*0.15</f>
        <v>0</v>
      </c>
      <c r="P3">
        <f>ROUND(N3+O3,0)</f>
        <v>16</v>
      </c>
    </row>
    <row r="4" spans="1:16" x14ac:dyDescent="0.25">
      <c r="A4" s="11" t="s">
        <v>141</v>
      </c>
      <c r="B4" s="11">
        <v>2</v>
      </c>
      <c r="C4" s="12" t="s">
        <v>142</v>
      </c>
      <c r="D4" s="13">
        <v>86</v>
      </c>
      <c r="E4" s="14"/>
      <c r="F4" s="13"/>
      <c r="G4" s="13"/>
      <c r="H4" s="13"/>
      <c r="I4" s="13"/>
      <c r="J4" s="13"/>
      <c r="M4">
        <f>D4+E4+F4+G4+H4</f>
        <v>86</v>
      </c>
      <c r="N4">
        <f>D4*0.17+E4*0.17+F4*0.17+G4*0.17+H4*0.17</f>
        <v>14.620000000000001</v>
      </c>
      <c r="O4">
        <f>I4*0.15</f>
        <v>0</v>
      </c>
      <c r="P4">
        <f>ROUND(N4+O4,0)</f>
        <v>15</v>
      </c>
    </row>
    <row r="5" spans="1:16" x14ac:dyDescent="0.25">
      <c r="A5" s="11" t="s">
        <v>143</v>
      </c>
      <c r="B5" s="11">
        <v>3</v>
      </c>
      <c r="C5" s="12" t="s">
        <v>144</v>
      </c>
      <c r="D5" s="13">
        <v>73</v>
      </c>
      <c r="E5" s="14"/>
      <c r="F5" s="13"/>
      <c r="G5" s="13"/>
      <c r="H5" s="13"/>
      <c r="I5" s="13"/>
      <c r="J5" s="13"/>
      <c r="M5">
        <f>D5+E5+F5+G5+H5</f>
        <v>73</v>
      </c>
      <c r="N5">
        <f>D5*0.17+E5*0.17+F5*0.17+G5*0.17+H5*0.17</f>
        <v>12.41</v>
      </c>
      <c r="O5">
        <f>I5*0.15</f>
        <v>0</v>
      </c>
      <c r="P5">
        <f>ROUND(N5+O5,0)</f>
        <v>12</v>
      </c>
    </row>
    <row r="6" spans="1:16" x14ac:dyDescent="0.25">
      <c r="A6" s="11" t="s">
        <v>145</v>
      </c>
      <c r="B6" s="11">
        <v>4</v>
      </c>
      <c r="C6" s="12" t="s">
        <v>146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147</v>
      </c>
      <c r="B7" s="11">
        <v>5</v>
      </c>
      <c r="C7" s="12" t="s">
        <v>148</v>
      </c>
      <c r="D7" s="13">
        <v>96</v>
      </c>
      <c r="E7" s="14"/>
      <c r="F7" s="13"/>
      <c r="G7" s="13"/>
      <c r="H7" s="13"/>
      <c r="I7" s="13"/>
      <c r="J7" s="13"/>
      <c r="M7">
        <f>D7+E7+F7+G7+H7</f>
        <v>96</v>
      </c>
      <c r="N7">
        <f>D7*0.17+E7*0.17+F7*0.17+G7*0.17+H7*0.17</f>
        <v>16.32</v>
      </c>
      <c r="O7">
        <f>I7*0.15</f>
        <v>0</v>
      </c>
      <c r="P7">
        <f>ROUND(N7+O7,0)</f>
        <v>16</v>
      </c>
    </row>
    <row r="8" spans="1:16" x14ac:dyDescent="0.25">
      <c r="A8" s="11" t="s">
        <v>149</v>
      </c>
      <c r="B8" s="11">
        <v>6</v>
      </c>
      <c r="C8" s="12" t="s">
        <v>150</v>
      </c>
      <c r="D8" s="13">
        <v>90</v>
      </c>
      <c r="E8" s="14"/>
      <c r="F8" s="13"/>
      <c r="G8" s="13"/>
      <c r="H8" s="13"/>
      <c r="I8" s="13"/>
      <c r="J8" s="13"/>
      <c r="M8">
        <f>D8+E8+F8+G8+H8</f>
        <v>90</v>
      </c>
      <c r="N8">
        <f>D8*0.17+E8*0.17+F8*0.17+G8*0.17+H8*0.17</f>
        <v>15.3</v>
      </c>
      <c r="O8">
        <f>I8*0.15</f>
        <v>0</v>
      </c>
      <c r="P8">
        <f>ROUND(N8+O8,0)</f>
        <v>15</v>
      </c>
    </row>
    <row r="9" spans="1:16" x14ac:dyDescent="0.25">
      <c r="A9" s="11" t="s">
        <v>151</v>
      </c>
      <c r="B9" s="11">
        <v>7</v>
      </c>
      <c r="C9" s="12" t="s">
        <v>152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153</v>
      </c>
      <c r="B10" s="11">
        <v>8</v>
      </c>
      <c r="C10" s="12" t="s">
        <v>154</v>
      </c>
      <c r="D10" s="13">
        <v>75</v>
      </c>
      <c r="E10" s="14"/>
      <c r="F10" s="13"/>
      <c r="G10" s="13"/>
      <c r="H10" s="13"/>
      <c r="I10" s="13"/>
      <c r="J10" s="13"/>
      <c r="M10">
        <f>D10+E10+F10+G10+H10</f>
        <v>75</v>
      </c>
      <c r="N10">
        <f>D10*0.17+E10*0.17+F10*0.17+G10*0.17+H10*0.17</f>
        <v>12.750000000000002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155</v>
      </c>
      <c r="B11" s="11">
        <v>9</v>
      </c>
      <c r="C11" s="12" t="s">
        <v>156</v>
      </c>
      <c r="D11" s="13">
        <v>77</v>
      </c>
      <c r="E11" s="14"/>
      <c r="F11" s="13"/>
      <c r="G11" s="13"/>
      <c r="H11" s="13"/>
      <c r="I11" s="13"/>
      <c r="J11" s="13"/>
      <c r="M11">
        <f>D11+E11+F11+G11+H11</f>
        <v>77</v>
      </c>
      <c r="N11">
        <f>D11*0.17+E11*0.17+F11*0.17+G11*0.17+H11*0.17</f>
        <v>13.090000000000002</v>
      </c>
      <c r="O11">
        <f>I11*0.15</f>
        <v>0</v>
      </c>
      <c r="P11">
        <f>ROUND(N11+O11,0)</f>
        <v>13</v>
      </c>
    </row>
    <row r="12" spans="1:16" x14ac:dyDescent="0.25">
      <c r="A12" s="11" t="s">
        <v>157</v>
      </c>
      <c r="B12" s="11">
        <v>10</v>
      </c>
      <c r="C12" s="12" t="s">
        <v>158</v>
      </c>
      <c r="D12" s="13">
        <v>94</v>
      </c>
      <c r="E12" s="14"/>
      <c r="F12" s="13"/>
      <c r="G12" s="13"/>
      <c r="H12" s="13"/>
      <c r="I12" s="13"/>
      <c r="J12" s="13"/>
      <c r="M12">
        <f>D12+E12+F12+G12+H12</f>
        <v>94</v>
      </c>
      <c r="N12">
        <f>D12*0.17+E12*0.17+F12*0.17+G12*0.17+H12*0.17</f>
        <v>15.98</v>
      </c>
      <c r="O12">
        <f>I12*0.15</f>
        <v>0</v>
      </c>
      <c r="P12">
        <f>ROUND(N12+O12,0)</f>
        <v>16</v>
      </c>
    </row>
    <row r="13" spans="1:16" x14ac:dyDescent="0.25">
      <c r="A13" s="11" t="s">
        <v>159</v>
      </c>
      <c r="B13" s="11">
        <v>11</v>
      </c>
      <c r="C13" s="12" t="s">
        <v>160</v>
      </c>
      <c r="D13" s="13">
        <v>81</v>
      </c>
      <c r="E13" s="14"/>
      <c r="F13" s="13"/>
      <c r="G13" s="13"/>
      <c r="H13" s="13"/>
      <c r="I13" s="13"/>
      <c r="J13" s="13"/>
      <c r="M13">
        <f>D13+E13+F13+G13+H13</f>
        <v>81</v>
      </c>
      <c r="N13">
        <f>D13*0.17+E13*0.17+F13*0.17+G13*0.17+H13*0.17</f>
        <v>13.770000000000001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161</v>
      </c>
      <c r="B14" s="11">
        <v>12</v>
      </c>
      <c r="C14" s="12" t="s">
        <v>162</v>
      </c>
      <c r="D14" s="13">
        <v>72</v>
      </c>
      <c r="E14" s="14"/>
      <c r="F14" s="13"/>
      <c r="G14" s="13"/>
      <c r="H14" s="13"/>
      <c r="I14" s="13"/>
      <c r="J14" s="13"/>
      <c r="M14">
        <f>D14+E14+F14+G14+H14</f>
        <v>72</v>
      </c>
      <c r="N14">
        <f>D14*0.17+E14*0.17+F14*0.17+G14*0.17+H14*0.17</f>
        <v>12.24</v>
      </c>
      <c r="O14">
        <f>I14*0.15</f>
        <v>0</v>
      </c>
      <c r="P14">
        <f>ROUND(N14+O14,0)</f>
        <v>12</v>
      </c>
    </row>
    <row r="15" spans="1:16" x14ac:dyDescent="0.25">
      <c r="A15" s="11" t="s">
        <v>163</v>
      </c>
      <c r="B15" s="11">
        <v>13</v>
      </c>
      <c r="C15" s="12" t="s">
        <v>164</v>
      </c>
      <c r="D15" s="13">
        <v>89</v>
      </c>
      <c r="E15" s="14"/>
      <c r="F15" s="13"/>
      <c r="G15" s="13"/>
      <c r="H15" s="13"/>
      <c r="I15" s="13"/>
      <c r="J15" s="13"/>
      <c r="M15">
        <f>D15+E15+F15+G15+H15</f>
        <v>89</v>
      </c>
      <c r="N15">
        <f>D15*0.17+E15*0.17+F15*0.17+G15*0.17+H15*0.17</f>
        <v>15.13</v>
      </c>
      <c r="O15">
        <f>I15*0.15</f>
        <v>0</v>
      </c>
      <c r="P15">
        <f>ROUND(N15+O15,0)</f>
        <v>15</v>
      </c>
    </row>
    <row r="16" spans="1:16" x14ac:dyDescent="0.25">
      <c r="A16" s="11" t="s">
        <v>165</v>
      </c>
      <c r="B16" s="11">
        <v>14</v>
      </c>
      <c r="C16" s="12" t="s">
        <v>166</v>
      </c>
      <c r="D16" s="13">
        <v>55</v>
      </c>
      <c r="E16" s="14"/>
      <c r="F16" s="13"/>
      <c r="G16" s="13"/>
      <c r="H16" s="13"/>
      <c r="I16" s="13"/>
      <c r="J16" s="13"/>
      <c r="M16">
        <f>D16+E16+F16+G16+H16</f>
        <v>55</v>
      </c>
      <c r="N16">
        <f>D16*0.17+E16*0.17+F16*0.17+G16*0.17+H16*0.17</f>
        <v>9.3500000000000014</v>
      </c>
      <c r="O16">
        <f>I16*0.15</f>
        <v>0</v>
      </c>
      <c r="P16">
        <f>ROUND(N16+O16,0)</f>
        <v>9</v>
      </c>
    </row>
    <row r="17" spans="1:16" x14ac:dyDescent="0.25">
      <c r="A17" s="11" t="s">
        <v>167</v>
      </c>
      <c r="B17" s="11">
        <v>15</v>
      </c>
      <c r="C17" s="12" t="s">
        <v>168</v>
      </c>
      <c r="D17" s="13">
        <v>93</v>
      </c>
      <c r="E17" s="14"/>
      <c r="F17" s="13"/>
      <c r="G17" s="13"/>
      <c r="H17" s="13"/>
      <c r="I17" s="13"/>
      <c r="J17" s="13"/>
      <c r="M17">
        <f>D17+E17+F17+G17+H17</f>
        <v>93</v>
      </c>
      <c r="N17">
        <f>D17*0.17+E17*0.17+F17*0.17+G17*0.17+H17*0.17</f>
        <v>15.81</v>
      </c>
      <c r="O17">
        <f>I17*0.15</f>
        <v>0</v>
      </c>
      <c r="P17">
        <f>ROUND(N17+O17,0)</f>
        <v>16</v>
      </c>
    </row>
    <row r="18" spans="1:16" x14ac:dyDescent="0.25">
      <c r="A18" s="11" t="s">
        <v>169</v>
      </c>
      <c r="B18" s="11">
        <v>16</v>
      </c>
      <c r="C18" s="12" t="s">
        <v>170</v>
      </c>
      <c r="D18" s="13">
        <v>74</v>
      </c>
      <c r="E18" s="14"/>
      <c r="F18" s="13"/>
      <c r="G18" s="13"/>
      <c r="H18" s="13"/>
      <c r="I18" s="13"/>
      <c r="J18" s="13"/>
      <c r="M18">
        <f>D18+E18+F18+G18+H18</f>
        <v>74</v>
      </c>
      <c r="N18">
        <f>D18*0.17+E18*0.17+F18*0.17+G18*0.17+H18*0.17</f>
        <v>12.58</v>
      </c>
      <c r="O18">
        <f>I18*0.15</f>
        <v>0</v>
      </c>
      <c r="P18">
        <f>ROUND(N18+O18,0)</f>
        <v>13</v>
      </c>
    </row>
    <row r="19" spans="1:16" x14ac:dyDescent="0.25">
      <c r="A19" s="11" t="s">
        <v>171</v>
      </c>
      <c r="B19" s="11">
        <v>17</v>
      </c>
      <c r="C19" s="12" t="s">
        <v>172</v>
      </c>
      <c r="D19" s="13">
        <v>80</v>
      </c>
      <c r="E19" s="14"/>
      <c r="F19" s="13"/>
      <c r="G19" s="13"/>
      <c r="H19" s="13"/>
      <c r="I19" s="13"/>
      <c r="J19" s="13"/>
      <c r="M19">
        <f>D19+E19+F19+G19+H19</f>
        <v>80</v>
      </c>
      <c r="N19">
        <f>D19*0.17+E19*0.17+F19*0.17+G19*0.17+H19*0.17</f>
        <v>13.600000000000001</v>
      </c>
      <c r="O19">
        <f>I19*0.15</f>
        <v>0</v>
      </c>
      <c r="P19">
        <f>ROUND(N19+O19,0)</f>
        <v>14</v>
      </c>
    </row>
    <row r="20" spans="1:16" x14ac:dyDescent="0.25">
      <c r="A20" s="11" t="s">
        <v>173</v>
      </c>
      <c r="B20" s="11">
        <v>18</v>
      </c>
      <c r="C20" s="12" t="s">
        <v>174</v>
      </c>
      <c r="D20" s="13">
        <v>73</v>
      </c>
      <c r="E20" s="14"/>
      <c r="F20" s="13"/>
      <c r="G20" s="13"/>
      <c r="H20" s="13"/>
      <c r="I20" s="13"/>
      <c r="J20" s="13"/>
      <c r="M20">
        <f>D20+E20+F20+G20+H20</f>
        <v>73</v>
      </c>
      <c r="N20">
        <f>D20*0.17+E20*0.17+F20*0.17+G20*0.17+H20*0.17</f>
        <v>12.41</v>
      </c>
      <c r="O20">
        <f>I20*0.15</f>
        <v>0</v>
      </c>
      <c r="P20">
        <f>ROUND(N20+O20,0)</f>
        <v>12</v>
      </c>
    </row>
    <row r="21" spans="1:16" x14ac:dyDescent="0.25">
      <c r="A21" s="11" t="s">
        <v>175</v>
      </c>
      <c r="B21" s="11">
        <v>19</v>
      </c>
      <c r="C21" s="12" t="s">
        <v>176</v>
      </c>
      <c r="D21" s="13">
        <v>73</v>
      </c>
      <c r="E21" s="14"/>
      <c r="F21" s="13"/>
      <c r="G21" s="13"/>
      <c r="H21" s="13"/>
      <c r="I21" s="13"/>
      <c r="J21" s="13"/>
      <c r="M21">
        <f>D21+E21+F21+G21+H21</f>
        <v>73</v>
      </c>
      <c r="N21">
        <f>D21*0.17+E21*0.17+F21*0.17+G21*0.17+H21*0.17</f>
        <v>12.41</v>
      </c>
      <c r="O21">
        <f>I21*0.15</f>
        <v>0</v>
      </c>
      <c r="P21">
        <f>ROUND(N21+O21,0)</f>
        <v>12</v>
      </c>
    </row>
    <row r="22" spans="1:16" x14ac:dyDescent="0.25">
      <c r="A22" s="11" t="s">
        <v>177</v>
      </c>
      <c r="B22" s="11">
        <v>20</v>
      </c>
      <c r="C22" s="12" t="s">
        <v>178</v>
      </c>
      <c r="D22" s="13">
        <v>90</v>
      </c>
      <c r="E22" s="14"/>
      <c r="F22" s="13"/>
      <c r="G22" s="13"/>
      <c r="H22" s="13"/>
      <c r="I22" s="13"/>
      <c r="J22" s="13"/>
      <c r="M22">
        <f>D22+E22+F22+G22+H22</f>
        <v>90</v>
      </c>
      <c r="N22">
        <f>D22*0.17+E22*0.17+F22*0.17+G22*0.17+H22*0.17</f>
        <v>15.3</v>
      </c>
      <c r="O22">
        <f>I22*0.15</f>
        <v>0</v>
      </c>
      <c r="P22">
        <f>ROUND(N22+O22,0)</f>
        <v>15</v>
      </c>
    </row>
    <row r="23" spans="1:16" x14ac:dyDescent="0.25">
      <c r="A23" s="11" t="s">
        <v>179</v>
      </c>
      <c r="B23" s="11">
        <v>21</v>
      </c>
      <c r="C23" s="12" t="s">
        <v>180</v>
      </c>
      <c r="D23" s="13">
        <v>76</v>
      </c>
      <c r="E23" s="14"/>
      <c r="F23" s="13"/>
      <c r="G23" s="13"/>
      <c r="H23" s="13"/>
      <c r="I23" s="13"/>
      <c r="J23" s="13"/>
      <c r="M23">
        <f>D23+E23+F23+G23+H23</f>
        <v>76</v>
      </c>
      <c r="N23">
        <f>D23*0.17+E23*0.17+F23*0.17+G23*0.17+H23*0.17</f>
        <v>12.920000000000002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181</v>
      </c>
      <c r="B24" s="11">
        <v>22</v>
      </c>
      <c r="C24" s="12" t="s">
        <v>182</v>
      </c>
      <c r="D24" s="13">
        <v>79</v>
      </c>
      <c r="E24" s="14"/>
      <c r="F24" s="13"/>
      <c r="G24" s="13"/>
      <c r="H24" s="13"/>
      <c r="I24" s="13"/>
      <c r="J24" s="13"/>
      <c r="M24">
        <f>D24+E24+F24+G24+H24</f>
        <v>79</v>
      </c>
      <c r="N24">
        <f>D24*0.17+E24*0.17+F24*0.17+G24*0.17+H24*0.17</f>
        <v>13.430000000000001</v>
      </c>
      <c r="O24">
        <f>I24*0.15</f>
        <v>0</v>
      </c>
      <c r="P24">
        <f>ROUND(N24+O24,0)</f>
        <v>13</v>
      </c>
    </row>
    <row r="25" spans="1:16" x14ac:dyDescent="0.25">
      <c r="A25" s="11" t="s">
        <v>183</v>
      </c>
      <c r="B25" s="11">
        <v>23</v>
      </c>
      <c r="C25" s="12" t="s">
        <v>184</v>
      </c>
      <c r="D25" s="13">
        <v>80</v>
      </c>
      <c r="E25" s="14"/>
      <c r="F25" s="13"/>
      <c r="G25" s="13"/>
      <c r="H25" s="13"/>
      <c r="I25" s="13"/>
      <c r="J25" s="13"/>
      <c r="M25">
        <f>D25+E25+F25+G25+H25</f>
        <v>80</v>
      </c>
      <c r="N25">
        <f>D25*0.17+E25*0.17+F25*0.17+G25*0.17+H25*0.17</f>
        <v>13.600000000000001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185</v>
      </c>
      <c r="B26" s="11">
        <v>24</v>
      </c>
      <c r="C26" s="12" t="s">
        <v>186</v>
      </c>
      <c r="D26" s="13">
        <v>60</v>
      </c>
      <c r="E26" s="14"/>
      <c r="F26" s="13"/>
      <c r="G26" s="13"/>
      <c r="H26" s="13"/>
      <c r="I26" s="13"/>
      <c r="J26" s="13"/>
      <c r="M26">
        <f>D26+E26+F26+G26+H26</f>
        <v>60</v>
      </c>
      <c r="N26">
        <f>D26*0.17+E26*0.17+F26*0.17+G26*0.17+H26*0.17</f>
        <v>10.200000000000001</v>
      </c>
      <c r="O26">
        <f>I26*0.15</f>
        <v>0</v>
      </c>
      <c r="P26">
        <f>ROUND(N26+O26,0)</f>
        <v>10</v>
      </c>
    </row>
    <row r="27" spans="1:16" x14ac:dyDescent="0.25">
      <c r="A27" s="11" t="s">
        <v>187</v>
      </c>
      <c r="B27" s="11">
        <v>25</v>
      </c>
      <c r="C27" s="12" t="s">
        <v>188</v>
      </c>
      <c r="D27" s="13">
        <v>87</v>
      </c>
      <c r="E27" s="14"/>
      <c r="F27" s="13"/>
      <c r="G27" s="13"/>
      <c r="H27" s="13"/>
      <c r="I27" s="13"/>
      <c r="J27" s="13"/>
      <c r="M27">
        <f>D27+E27+F27+G27+H27</f>
        <v>87</v>
      </c>
      <c r="N27">
        <f>D27*0.17+E27*0.17+F27*0.17+G27*0.17+H27*0.17</f>
        <v>14.790000000000001</v>
      </c>
      <c r="O27">
        <f>I27*0.15</f>
        <v>0</v>
      </c>
      <c r="P27">
        <f>ROUND(N27+O27,0)</f>
        <v>15</v>
      </c>
    </row>
    <row r="28" spans="1:16" x14ac:dyDescent="0.25">
      <c r="A28" s="11" t="s">
        <v>189</v>
      </c>
      <c r="B28" s="11">
        <v>26</v>
      </c>
      <c r="C28" s="12" t="s">
        <v>190</v>
      </c>
      <c r="D28" s="13">
        <v>89</v>
      </c>
      <c r="E28" s="14"/>
      <c r="F28" s="13"/>
      <c r="G28" s="13"/>
      <c r="H28" s="13"/>
      <c r="I28" s="13"/>
      <c r="J28" s="13"/>
      <c r="M28">
        <f>D28+E28+F28+G28+H28</f>
        <v>89</v>
      </c>
      <c r="N28">
        <f>D28*0.17+E28*0.17+F28*0.17+G28*0.17+H28*0.17</f>
        <v>15.13</v>
      </c>
      <c r="O28">
        <f>I28*0.15</f>
        <v>0</v>
      </c>
      <c r="P28">
        <f>ROUND(N28+O28,0)</f>
        <v>15</v>
      </c>
    </row>
    <row r="29" spans="1:16" x14ac:dyDescent="0.25">
      <c r="A29" s="11" t="s">
        <v>191</v>
      </c>
      <c r="B29" s="11">
        <v>27</v>
      </c>
      <c r="C29" s="12" t="s">
        <v>192</v>
      </c>
      <c r="D29" s="13">
        <v>71</v>
      </c>
      <c r="E29" s="14"/>
      <c r="F29" s="13"/>
      <c r="G29" s="13"/>
      <c r="H29" s="13"/>
      <c r="I29" s="13"/>
      <c r="J29" s="13"/>
      <c r="M29">
        <f>D29+E29+F29+G29+H29</f>
        <v>71</v>
      </c>
      <c r="N29">
        <f>D29*0.17+E29*0.17+F29*0.17+G29*0.17+H29*0.17</f>
        <v>12.07</v>
      </c>
      <c r="O29">
        <f>I29*0.15</f>
        <v>0</v>
      </c>
      <c r="P29">
        <f>ROUND(N29+O29,0)</f>
        <v>12</v>
      </c>
    </row>
    <row r="30" spans="1:16" x14ac:dyDescent="0.25">
      <c r="A30" s="11" t="s">
        <v>193</v>
      </c>
      <c r="B30" s="11">
        <v>28</v>
      </c>
      <c r="C30" s="12" t="s">
        <v>194</v>
      </c>
      <c r="D30" s="13">
        <v>77</v>
      </c>
      <c r="E30" s="14"/>
      <c r="F30" s="13"/>
      <c r="G30" s="13"/>
      <c r="H30" s="13"/>
      <c r="I30" s="13"/>
      <c r="J30" s="13"/>
      <c r="M30">
        <f>D30+E30+F30+G30+H30</f>
        <v>77</v>
      </c>
      <c r="N30">
        <f>D30*0.17+E30*0.17+F30*0.17+G30*0.17+H30*0.17</f>
        <v>13.090000000000002</v>
      </c>
      <c r="O30">
        <f>I30*0.15</f>
        <v>0</v>
      </c>
      <c r="P30">
        <f>ROUND(N30+O30,0)</f>
        <v>13</v>
      </c>
    </row>
    <row r="31" spans="1:16" x14ac:dyDescent="0.25">
      <c r="A31" s="11" t="s">
        <v>195</v>
      </c>
      <c r="B31" s="11">
        <v>29</v>
      </c>
      <c r="C31" s="12" t="s">
        <v>196</v>
      </c>
      <c r="D31" s="13">
        <v>63</v>
      </c>
      <c r="E31" s="14"/>
      <c r="F31" s="13"/>
      <c r="G31" s="13"/>
      <c r="H31" s="13"/>
      <c r="I31" s="13"/>
      <c r="J31" s="13"/>
      <c r="M31">
        <f>D31+E31+F31+G31+H31</f>
        <v>63</v>
      </c>
      <c r="N31">
        <f>D31*0.17+E31*0.17+F31*0.17+G31*0.17+H31*0.17</f>
        <v>10.71</v>
      </c>
      <c r="O31">
        <f>I31*0.15</f>
        <v>0</v>
      </c>
      <c r="P31">
        <f>ROUND(N31+O31,0)</f>
        <v>11</v>
      </c>
    </row>
    <row r="32" spans="1:16" x14ac:dyDescent="0.25">
      <c r="A32" s="11" t="s">
        <v>197</v>
      </c>
      <c r="B32" s="11">
        <v>30</v>
      </c>
      <c r="C32" s="12" t="s">
        <v>198</v>
      </c>
      <c r="D32" s="13">
        <v>95</v>
      </c>
      <c r="E32" s="14"/>
      <c r="F32" s="13"/>
      <c r="G32" s="13"/>
      <c r="H32" s="13"/>
      <c r="I32" s="13"/>
      <c r="J32" s="13"/>
      <c r="M32">
        <f>D32+E32+F32+G32+H32</f>
        <v>95</v>
      </c>
      <c r="N32">
        <f>D32*0.17+E32*0.17+F32*0.17+G32*0.17+H32*0.17</f>
        <v>16.150000000000002</v>
      </c>
      <c r="O32">
        <f>I32*0.15</f>
        <v>0</v>
      </c>
      <c r="P32">
        <f>ROUND(N32+O32,0)</f>
        <v>16</v>
      </c>
    </row>
    <row r="33" spans="1:16" x14ac:dyDescent="0.25">
      <c r="A33" s="11" t="s">
        <v>199</v>
      </c>
      <c r="B33" s="11">
        <v>31</v>
      </c>
      <c r="C33" s="12" t="s">
        <v>200</v>
      </c>
      <c r="D33" s="13">
        <v>60</v>
      </c>
      <c r="E33" s="14"/>
      <c r="F33" s="13"/>
      <c r="G33" s="13"/>
      <c r="H33" s="13"/>
      <c r="I33" s="13"/>
      <c r="J33" s="13"/>
      <c r="M33">
        <f>D33+E33+F33+G33+H33</f>
        <v>60</v>
      </c>
      <c r="N33">
        <f>D33*0.17+E33*0.17+F33*0.17+G33*0.17+H33*0.17</f>
        <v>10.200000000000001</v>
      </c>
      <c r="O33">
        <f>I33*0.15</f>
        <v>0</v>
      </c>
      <c r="P33">
        <f>ROUND(N33+O33,0)</f>
        <v>10</v>
      </c>
    </row>
  </sheetData>
  <sheetProtection algorithmName="SHA-512" hashValue="3uTzMW4GJBue6V/2tzAa6DcKIkV20bKGXPMgxcWS1jc/uMZxSK60utswV0/9/3rt2BHJXSK0GFixz1fHuQsX/w==" saltValue="byKvh7dODirRO75yUVKPRw==" spinCount="100000" sheet="1" objects="1" scenarios="1"/>
  <dataValidations count="31">
    <dataValidation type="whole" allowBlank="1" showInputMessage="1" showErrorMessage="1" errorTitle="Valor fuera de rango" error="Ingrese un valor correcto" sqref="E3" xr:uid="{6F237F5C-9E7A-44BF-9EBF-64626F54E3CA}">
      <formula1>0</formula1>
      <formula2>100</formula2>
    </dataValidation>
    <dataValidation type="whole" allowBlank="1" showInputMessage="1" showErrorMessage="1" errorTitle="Valor fuera de rango" error="Ingrese un valor correcto" sqref="E4" xr:uid="{CC8AC0F4-F61A-4656-90B3-CC9ED0F0A02A}">
      <formula1>0</formula1>
      <formula2>100</formula2>
    </dataValidation>
    <dataValidation type="whole" allowBlank="1" showInputMessage="1" showErrorMessage="1" errorTitle="Valor fuera de rango" error="Ingrese un valor correcto" sqref="E5" xr:uid="{C9FE9E95-4202-4833-9E6D-3223E9389B8B}">
      <formula1>0</formula1>
      <formula2>100</formula2>
    </dataValidation>
    <dataValidation type="whole" allowBlank="1" showInputMessage="1" showErrorMessage="1" errorTitle="Valor fuera de rango" error="Ingrese un valor correcto" sqref="E6" xr:uid="{F32AAB3F-BF04-4AC9-9EA6-304B107AD88D}">
      <formula1>0</formula1>
      <formula2>100</formula2>
    </dataValidation>
    <dataValidation type="whole" allowBlank="1" showInputMessage="1" showErrorMessage="1" errorTitle="Valor fuera de rango" error="Ingrese un valor correcto" sqref="E7" xr:uid="{5C88DE00-F275-48C7-9125-9D45717B6F2E}">
      <formula1>0</formula1>
      <formula2>100</formula2>
    </dataValidation>
    <dataValidation type="whole" allowBlank="1" showInputMessage="1" showErrorMessage="1" errorTitle="Valor fuera de rango" error="Ingrese un valor correcto" sqref="E8" xr:uid="{91EA40B8-3C93-45BF-8B7F-DCE85C9044CB}">
      <formula1>0</formula1>
      <formula2>100</formula2>
    </dataValidation>
    <dataValidation type="whole" allowBlank="1" showInputMessage="1" showErrorMessage="1" errorTitle="Valor fuera de rango" error="Ingrese un valor correcto" sqref="E9" xr:uid="{9365F1EF-B02F-4F5F-A2AE-3639D76DAFE9}">
      <formula1>0</formula1>
      <formula2>100</formula2>
    </dataValidation>
    <dataValidation type="whole" allowBlank="1" showInputMessage="1" showErrorMessage="1" errorTitle="Valor fuera de rango" error="Ingrese un valor correcto" sqref="E10" xr:uid="{8E2DCE07-51D2-4A18-A2C8-CF4FCFF82214}">
      <formula1>0</formula1>
      <formula2>100</formula2>
    </dataValidation>
    <dataValidation type="whole" allowBlank="1" showInputMessage="1" showErrorMessage="1" errorTitle="Valor fuera de rango" error="Ingrese un valor correcto" sqref="E11" xr:uid="{9B161B05-D6F4-48F0-B948-C22E6CFBBEE1}">
      <formula1>0</formula1>
      <formula2>100</formula2>
    </dataValidation>
    <dataValidation type="whole" allowBlank="1" showInputMessage="1" showErrorMessage="1" errorTitle="Valor fuera de rango" error="Ingrese un valor correcto" sqref="E12" xr:uid="{87F75A6A-3B91-4120-B01B-BF069FC26E59}">
      <formula1>0</formula1>
      <formula2>100</formula2>
    </dataValidation>
    <dataValidation type="whole" allowBlank="1" showInputMessage="1" showErrorMessage="1" errorTitle="Valor fuera de rango" error="Ingrese un valor correcto" sqref="E13" xr:uid="{8945A432-466E-4A18-AB60-BB9230AE5629}">
      <formula1>0</formula1>
      <formula2>100</formula2>
    </dataValidation>
    <dataValidation type="whole" allowBlank="1" showInputMessage="1" showErrorMessage="1" errorTitle="Valor fuera de rango" error="Ingrese un valor correcto" sqref="E14" xr:uid="{4AD357AC-A11E-4AF5-879F-C3FF0306A069}">
      <formula1>0</formula1>
      <formula2>100</formula2>
    </dataValidation>
    <dataValidation type="whole" allowBlank="1" showInputMessage="1" showErrorMessage="1" errorTitle="Valor fuera de rango" error="Ingrese un valor correcto" sqref="E15" xr:uid="{ABEA2CA7-8F0E-4A6C-AD6A-9B2DA7E593D6}">
      <formula1>0</formula1>
      <formula2>100</formula2>
    </dataValidation>
    <dataValidation type="whole" allowBlank="1" showInputMessage="1" showErrorMessage="1" errorTitle="Valor fuera de rango" error="Ingrese un valor correcto" sqref="E16" xr:uid="{6D3BCF1C-0DB9-47FD-A1FF-E6A628860DD3}">
      <formula1>0</formula1>
      <formula2>100</formula2>
    </dataValidation>
    <dataValidation type="whole" allowBlank="1" showInputMessage="1" showErrorMessage="1" errorTitle="Valor fuera de rango" error="Ingrese un valor correcto" sqref="E17" xr:uid="{B17C9A07-DD5B-4F5D-99D1-B19BBCB1C517}">
      <formula1>0</formula1>
      <formula2>100</formula2>
    </dataValidation>
    <dataValidation type="whole" allowBlank="1" showInputMessage="1" showErrorMessage="1" errorTitle="Valor fuera de rango" error="Ingrese un valor correcto" sqref="E18" xr:uid="{FB14E806-FB94-4204-879F-3CDB059594A5}">
      <formula1>0</formula1>
      <formula2>100</formula2>
    </dataValidation>
    <dataValidation type="whole" allowBlank="1" showInputMessage="1" showErrorMessage="1" errorTitle="Valor fuera de rango" error="Ingrese un valor correcto" sqref="E19" xr:uid="{D3BB1B8E-2330-48D9-AC71-B6127BD2E591}">
      <formula1>0</formula1>
      <formula2>100</formula2>
    </dataValidation>
    <dataValidation type="whole" allowBlank="1" showInputMessage="1" showErrorMessage="1" errorTitle="Valor fuera de rango" error="Ingrese un valor correcto" sqref="E20" xr:uid="{0795B525-2B28-4943-B101-7C04763A0B94}">
      <formula1>0</formula1>
      <formula2>100</formula2>
    </dataValidation>
    <dataValidation type="whole" allowBlank="1" showInputMessage="1" showErrorMessage="1" errorTitle="Valor fuera de rango" error="Ingrese un valor correcto" sqref="E21" xr:uid="{5DF58709-C31B-4D5A-B14C-497E29F8D070}">
      <formula1>0</formula1>
      <formula2>100</formula2>
    </dataValidation>
    <dataValidation type="whole" allowBlank="1" showInputMessage="1" showErrorMessage="1" errorTitle="Valor fuera de rango" error="Ingrese un valor correcto" sqref="E22" xr:uid="{8AD20BA7-7348-484D-8DED-5E24C9AE7C04}">
      <formula1>0</formula1>
      <formula2>100</formula2>
    </dataValidation>
    <dataValidation type="whole" allowBlank="1" showInputMessage="1" showErrorMessage="1" errorTitle="Valor fuera de rango" error="Ingrese un valor correcto" sqref="E23" xr:uid="{28B4B172-9819-4CCA-B5DC-1F3040CFA638}">
      <formula1>0</formula1>
      <formula2>100</formula2>
    </dataValidation>
    <dataValidation type="whole" allowBlank="1" showInputMessage="1" showErrorMessage="1" errorTitle="Valor fuera de rango" error="Ingrese un valor correcto" sqref="E24" xr:uid="{E4F699D2-8483-4967-ADC8-9FB5F99BB288}">
      <formula1>0</formula1>
      <formula2>100</formula2>
    </dataValidation>
    <dataValidation type="whole" allowBlank="1" showInputMessage="1" showErrorMessage="1" errorTitle="Valor fuera de rango" error="Ingrese un valor correcto" sqref="E25" xr:uid="{0BE190C5-CB70-43A1-9540-970C0868164B}">
      <formula1>0</formula1>
      <formula2>100</formula2>
    </dataValidation>
    <dataValidation type="whole" allowBlank="1" showInputMessage="1" showErrorMessage="1" errorTitle="Valor fuera de rango" error="Ingrese un valor correcto" sqref="E26" xr:uid="{DAF03070-3FAB-4A0C-8E6B-EBF85EC3A025}">
      <formula1>0</formula1>
      <formula2>100</formula2>
    </dataValidation>
    <dataValidation type="whole" allowBlank="1" showInputMessage="1" showErrorMessage="1" errorTitle="Valor fuera de rango" error="Ingrese un valor correcto" sqref="E27" xr:uid="{F70878A6-3D7D-4366-8CC9-38E73F12ED7D}">
      <formula1>0</formula1>
      <formula2>100</formula2>
    </dataValidation>
    <dataValidation type="whole" allowBlank="1" showInputMessage="1" showErrorMessage="1" errorTitle="Valor fuera de rango" error="Ingrese un valor correcto" sqref="E28" xr:uid="{B4D3BE63-8D72-4E21-AA93-BED793248F6F}">
      <formula1>0</formula1>
      <formula2>100</formula2>
    </dataValidation>
    <dataValidation type="whole" allowBlank="1" showInputMessage="1" showErrorMessage="1" errorTitle="Valor fuera de rango" error="Ingrese un valor correcto" sqref="E29" xr:uid="{C989F692-4DE7-45AC-9765-AB8C943696B4}">
      <formula1>0</formula1>
      <formula2>100</formula2>
    </dataValidation>
    <dataValidation type="whole" allowBlank="1" showInputMessage="1" showErrorMessage="1" errorTitle="Valor fuera de rango" error="Ingrese un valor correcto" sqref="E30" xr:uid="{3D12E493-945A-4C96-9CC1-B055706251B7}">
      <formula1>0</formula1>
      <formula2>100</formula2>
    </dataValidation>
    <dataValidation type="whole" allowBlank="1" showInputMessage="1" showErrorMessage="1" errorTitle="Valor fuera de rango" error="Ingrese un valor correcto" sqref="E31" xr:uid="{0B3C8149-1626-42CA-A794-FEEC5EA2AA10}">
      <formula1>0</formula1>
      <formula2>100</formula2>
    </dataValidation>
    <dataValidation type="whole" allowBlank="1" showInputMessage="1" showErrorMessage="1" errorTitle="Valor fuera de rango" error="Ingrese un valor correcto" sqref="E32" xr:uid="{5BA3FBEA-CE4F-4632-822B-73083DD5F1D3}">
      <formula1>0</formula1>
      <formula2>100</formula2>
    </dataValidation>
    <dataValidation type="whole" allowBlank="1" showInputMessage="1" showErrorMessage="1" errorTitle="Valor fuera de rango" error="Ingrese un valor correcto" sqref="E33" xr:uid="{1294072A-3709-4DE6-B1E0-1B7424F9AA5B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A504A-FD03-4634-A107-A9819FF4D7E4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202</v>
      </c>
      <c r="C1" s="1" t="s">
        <v>203</v>
      </c>
      <c r="D1" s="5" t="s">
        <v>266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204</v>
      </c>
      <c r="B3" s="11">
        <v>1</v>
      </c>
      <c r="C3" s="12" t="s">
        <v>205</v>
      </c>
      <c r="D3" s="13">
        <v>82</v>
      </c>
      <c r="E3" s="14"/>
      <c r="F3" s="13"/>
      <c r="G3" s="13"/>
      <c r="H3" s="13"/>
      <c r="I3" s="13"/>
      <c r="J3" s="13"/>
      <c r="M3">
        <f>D3+E3+F3+G3+H3</f>
        <v>82</v>
      </c>
      <c r="N3">
        <f>D3*0.17+E3*0.17+F3*0.17+G3*0.17+H3*0.17</f>
        <v>13.940000000000001</v>
      </c>
      <c r="O3">
        <f>I3*0.15</f>
        <v>0</v>
      </c>
      <c r="P3">
        <f>ROUND(N3+O3,0)</f>
        <v>14</v>
      </c>
    </row>
    <row r="4" spans="1:16" x14ac:dyDescent="0.25">
      <c r="A4" s="11" t="s">
        <v>206</v>
      </c>
      <c r="B4" s="11">
        <v>2</v>
      </c>
      <c r="C4" s="12" t="s">
        <v>207</v>
      </c>
      <c r="D4" s="13">
        <v>92</v>
      </c>
      <c r="E4" s="14"/>
      <c r="F4" s="13"/>
      <c r="G4" s="13"/>
      <c r="H4" s="13"/>
      <c r="I4" s="13"/>
      <c r="J4" s="13"/>
      <c r="M4">
        <f>D4+E4+F4+G4+H4</f>
        <v>92</v>
      </c>
      <c r="N4">
        <f>D4*0.17+E4*0.17+F4*0.17+G4*0.17+H4*0.17</f>
        <v>15.64</v>
      </c>
      <c r="O4">
        <f>I4*0.15</f>
        <v>0</v>
      </c>
      <c r="P4">
        <f>ROUND(N4+O4,0)</f>
        <v>16</v>
      </c>
    </row>
    <row r="5" spans="1:16" x14ac:dyDescent="0.25">
      <c r="A5" s="11" t="s">
        <v>208</v>
      </c>
      <c r="B5" s="11">
        <v>3</v>
      </c>
      <c r="C5" s="12" t="s">
        <v>209</v>
      </c>
      <c r="D5" s="13">
        <v>62</v>
      </c>
      <c r="E5" s="14"/>
      <c r="F5" s="13"/>
      <c r="G5" s="13"/>
      <c r="H5" s="13"/>
      <c r="I5" s="13"/>
      <c r="J5" s="13"/>
      <c r="M5">
        <f>D5+E5+F5+G5+H5</f>
        <v>62</v>
      </c>
      <c r="N5">
        <f>D5*0.17+E5*0.17+F5*0.17+G5*0.17+H5*0.17</f>
        <v>10.540000000000001</v>
      </c>
      <c r="O5">
        <f>I5*0.15</f>
        <v>0</v>
      </c>
      <c r="P5">
        <f>ROUND(N5+O5,0)</f>
        <v>11</v>
      </c>
    </row>
    <row r="6" spans="1:16" x14ac:dyDescent="0.25">
      <c r="A6" s="11" t="s">
        <v>210</v>
      </c>
      <c r="B6" s="11">
        <v>4</v>
      </c>
      <c r="C6" s="12" t="s">
        <v>211</v>
      </c>
      <c r="D6" s="13">
        <v>80</v>
      </c>
      <c r="E6" s="14"/>
      <c r="F6" s="13"/>
      <c r="G6" s="13"/>
      <c r="H6" s="13"/>
      <c r="I6" s="13"/>
      <c r="J6" s="13"/>
      <c r="M6">
        <f>D6+E6+F6+G6+H6</f>
        <v>80</v>
      </c>
      <c r="N6">
        <f>D6*0.17+E6*0.17+F6*0.17+G6*0.17+H6*0.17</f>
        <v>13.600000000000001</v>
      </c>
      <c r="O6">
        <f>I6*0.15</f>
        <v>0</v>
      </c>
      <c r="P6">
        <f>ROUND(N6+O6,0)</f>
        <v>14</v>
      </c>
    </row>
    <row r="7" spans="1:16" x14ac:dyDescent="0.25">
      <c r="A7" s="11" t="s">
        <v>212</v>
      </c>
      <c r="B7" s="11">
        <v>5</v>
      </c>
      <c r="C7" s="12" t="s">
        <v>213</v>
      </c>
      <c r="D7" s="13">
        <v>71</v>
      </c>
      <c r="E7" s="14"/>
      <c r="F7" s="13"/>
      <c r="G7" s="13"/>
      <c r="H7" s="13"/>
      <c r="I7" s="13"/>
      <c r="J7" s="13"/>
      <c r="M7">
        <f>D7+E7+F7+G7+H7</f>
        <v>71</v>
      </c>
      <c r="N7">
        <f>D7*0.17+E7*0.17+F7*0.17+G7*0.17+H7*0.17</f>
        <v>12.07</v>
      </c>
      <c r="O7">
        <f>I7*0.15</f>
        <v>0</v>
      </c>
      <c r="P7">
        <f>ROUND(N7+O7,0)</f>
        <v>12</v>
      </c>
    </row>
    <row r="8" spans="1:16" x14ac:dyDescent="0.25">
      <c r="A8" s="11" t="s">
        <v>214</v>
      </c>
      <c r="B8" s="11">
        <v>6</v>
      </c>
      <c r="C8" s="12" t="s">
        <v>215</v>
      </c>
      <c r="D8" s="13">
        <v>89</v>
      </c>
      <c r="E8" s="14"/>
      <c r="F8" s="13"/>
      <c r="G8" s="13"/>
      <c r="H8" s="13"/>
      <c r="I8" s="13"/>
      <c r="J8" s="13"/>
      <c r="M8">
        <f>D8+E8+F8+G8+H8</f>
        <v>89</v>
      </c>
      <c r="N8">
        <f>D8*0.17+E8*0.17+F8*0.17+G8*0.17+H8*0.17</f>
        <v>15.13</v>
      </c>
      <c r="O8">
        <f>I8*0.15</f>
        <v>0</v>
      </c>
      <c r="P8">
        <f>ROUND(N8+O8,0)</f>
        <v>15</v>
      </c>
    </row>
    <row r="9" spans="1:16" x14ac:dyDescent="0.25">
      <c r="A9" s="11" t="s">
        <v>216</v>
      </c>
      <c r="B9" s="11">
        <v>7</v>
      </c>
      <c r="C9" s="12" t="s">
        <v>217</v>
      </c>
      <c r="D9" s="13">
        <v>83</v>
      </c>
      <c r="E9" s="14"/>
      <c r="F9" s="13"/>
      <c r="G9" s="13"/>
      <c r="H9" s="13"/>
      <c r="I9" s="13"/>
      <c r="J9" s="13"/>
      <c r="M9">
        <f>D9+E9+F9+G9+H9</f>
        <v>83</v>
      </c>
      <c r="N9">
        <f>D9*0.17+E9*0.17+F9*0.17+G9*0.17+H9*0.17</f>
        <v>14.110000000000001</v>
      </c>
      <c r="O9">
        <f>I9*0.15</f>
        <v>0</v>
      </c>
      <c r="P9">
        <f>ROUND(N9+O9,0)</f>
        <v>14</v>
      </c>
    </row>
    <row r="10" spans="1:16" x14ac:dyDescent="0.25">
      <c r="A10" s="11" t="s">
        <v>218</v>
      </c>
      <c r="B10" s="11">
        <v>8</v>
      </c>
      <c r="C10" s="12" t="s">
        <v>219</v>
      </c>
      <c r="D10" s="13">
        <v>66</v>
      </c>
      <c r="E10" s="14"/>
      <c r="F10" s="13"/>
      <c r="G10" s="13"/>
      <c r="H10" s="13"/>
      <c r="I10" s="13"/>
      <c r="J10" s="13"/>
      <c r="M10">
        <f>D10+E10+F10+G10+H10</f>
        <v>66</v>
      </c>
      <c r="N10">
        <f>D10*0.17+E10*0.17+F10*0.17+G10*0.17+H10*0.17</f>
        <v>11.22</v>
      </c>
      <c r="O10">
        <f>I10*0.15</f>
        <v>0</v>
      </c>
      <c r="P10">
        <f>ROUND(N10+O10,0)</f>
        <v>11</v>
      </c>
    </row>
    <row r="11" spans="1:16" x14ac:dyDescent="0.25">
      <c r="A11" s="11" t="s">
        <v>220</v>
      </c>
      <c r="B11" s="11">
        <v>9</v>
      </c>
      <c r="C11" s="12" t="s">
        <v>221</v>
      </c>
      <c r="D11" s="13">
        <v>91</v>
      </c>
      <c r="E11" s="14"/>
      <c r="F11" s="13"/>
      <c r="G11" s="13"/>
      <c r="H11" s="13"/>
      <c r="I11" s="13"/>
      <c r="J11" s="13"/>
      <c r="M11">
        <f>D11+E11+F11+G11+H11</f>
        <v>91</v>
      </c>
      <c r="N11">
        <f>D11*0.17+E11*0.17+F11*0.17+G11*0.17+H11*0.17</f>
        <v>15.47</v>
      </c>
      <c r="O11">
        <f>I11*0.15</f>
        <v>0</v>
      </c>
      <c r="P11">
        <f>ROUND(N11+O11,0)</f>
        <v>15</v>
      </c>
    </row>
    <row r="12" spans="1:16" x14ac:dyDescent="0.25">
      <c r="A12" s="11" t="s">
        <v>222</v>
      </c>
      <c r="B12" s="11">
        <v>10</v>
      </c>
      <c r="C12" s="12" t="s">
        <v>223</v>
      </c>
      <c r="D12" s="13">
        <v>87</v>
      </c>
      <c r="E12" s="14"/>
      <c r="F12" s="13"/>
      <c r="G12" s="13"/>
      <c r="H12" s="13"/>
      <c r="I12" s="13"/>
      <c r="J12" s="13"/>
      <c r="M12">
        <f>D12+E12+F12+G12+H12</f>
        <v>87</v>
      </c>
      <c r="N12">
        <f>D12*0.17+E12*0.17+F12*0.17+G12*0.17+H12*0.17</f>
        <v>14.790000000000001</v>
      </c>
      <c r="O12">
        <f>I12*0.15</f>
        <v>0</v>
      </c>
      <c r="P12">
        <f>ROUND(N12+O12,0)</f>
        <v>15</v>
      </c>
    </row>
    <row r="13" spans="1:16" x14ac:dyDescent="0.25">
      <c r="A13" s="11" t="s">
        <v>224</v>
      </c>
      <c r="B13" s="11">
        <v>11</v>
      </c>
      <c r="C13" s="12" t="s">
        <v>225</v>
      </c>
      <c r="D13" s="13">
        <v>74</v>
      </c>
      <c r="E13" s="14"/>
      <c r="F13" s="13"/>
      <c r="G13" s="13"/>
      <c r="H13" s="13"/>
      <c r="I13" s="13"/>
      <c r="J13" s="13"/>
      <c r="M13">
        <f>D13+E13+F13+G13+H13</f>
        <v>74</v>
      </c>
      <c r="N13">
        <f>D13*0.17+E13*0.17+F13*0.17+G13*0.17+H13*0.17</f>
        <v>12.58</v>
      </c>
      <c r="O13">
        <f>I13*0.15</f>
        <v>0</v>
      </c>
      <c r="P13">
        <f>ROUND(N13+O13,0)</f>
        <v>13</v>
      </c>
    </row>
    <row r="14" spans="1:16" x14ac:dyDescent="0.25">
      <c r="A14" s="11" t="s">
        <v>226</v>
      </c>
      <c r="B14" s="11">
        <v>12</v>
      </c>
      <c r="C14" s="12" t="s">
        <v>227</v>
      </c>
      <c r="D14" s="13">
        <v>80</v>
      </c>
      <c r="E14" s="14"/>
      <c r="F14" s="13"/>
      <c r="G14" s="13"/>
      <c r="H14" s="13"/>
      <c r="I14" s="13"/>
      <c r="J14" s="13"/>
      <c r="M14">
        <f>D14+E14+F14+G14+H14</f>
        <v>80</v>
      </c>
      <c r="N14">
        <f>D14*0.17+E14*0.17+F14*0.17+G14*0.17+H14*0.17</f>
        <v>13.600000000000001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228</v>
      </c>
      <c r="B15" s="11">
        <v>13</v>
      </c>
      <c r="C15" s="12" t="s">
        <v>229</v>
      </c>
      <c r="D15" s="13">
        <v>68</v>
      </c>
      <c r="E15" s="14"/>
      <c r="F15" s="13"/>
      <c r="G15" s="13"/>
      <c r="H15" s="13"/>
      <c r="I15" s="13"/>
      <c r="J15" s="13"/>
      <c r="M15">
        <f>D15+E15+F15+G15+H15</f>
        <v>68</v>
      </c>
      <c r="N15">
        <f>D15*0.17+E15*0.17+F15*0.17+G15*0.17+H15*0.17</f>
        <v>11.56</v>
      </c>
      <c r="O15">
        <f>I15*0.15</f>
        <v>0</v>
      </c>
      <c r="P15">
        <f>ROUND(N15+O15,0)</f>
        <v>12</v>
      </c>
    </row>
    <row r="16" spans="1:16" x14ac:dyDescent="0.25">
      <c r="A16" s="11" t="s">
        <v>230</v>
      </c>
      <c r="B16" s="11">
        <v>14</v>
      </c>
      <c r="C16" s="12" t="s">
        <v>231</v>
      </c>
      <c r="D16" s="13">
        <v>60</v>
      </c>
      <c r="E16" s="14"/>
      <c r="F16" s="13"/>
      <c r="G16" s="13"/>
      <c r="H16" s="13"/>
      <c r="I16" s="13"/>
      <c r="J16" s="13"/>
      <c r="M16">
        <f>D16+E16+F16+G16+H16</f>
        <v>60</v>
      </c>
      <c r="N16">
        <f>D16*0.17+E16*0.17+F16*0.17+G16*0.17+H16*0.17</f>
        <v>10.200000000000001</v>
      </c>
      <c r="O16">
        <f>I16*0.15</f>
        <v>0</v>
      </c>
      <c r="P16">
        <f>ROUND(N16+O16,0)</f>
        <v>10</v>
      </c>
    </row>
    <row r="17" spans="1:16" x14ac:dyDescent="0.25">
      <c r="A17" s="11" t="s">
        <v>232</v>
      </c>
      <c r="B17" s="11">
        <v>15</v>
      </c>
      <c r="C17" s="12" t="s">
        <v>233</v>
      </c>
      <c r="D17" s="13">
        <v>75</v>
      </c>
      <c r="E17" s="14"/>
      <c r="F17" s="13"/>
      <c r="G17" s="13"/>
      <c r="H17" s="13"/>
      <c r="I17" s="13"/>
      <c r="J17" s="13"/>
      <c r="M17">
        <f>D17+E17+F17+G17+H17</f>
        <v>75</v>
      </c>
      <c r="N17">
        <f>D17*0.17+E17*0.17+F17*0.17+G17*0.17+H17*0.17</f>
        <v>12.750000000000002</v>
      </c>
      <c r="O17">
        <f>I17*0.15</f>
        <v>0</v>
      </c>
      <c r="P17">
        <f>ROUND(N17+O17,0)</f>
        <v>13</v>
      </c>
    </row>
    <row r="18" spans="1:16" x14ac:dyDescent="0.25">
      <c r="A18" s="11" t="s">
        <v>234</v>
      </c>
      <c r="B18" s="11">
        <v>16</v>
      </c>
      <c r="C18" s="12" t="s">
        <v>235</v>
      </c>
      <c r="D18" s="13">
        <v>70</v>
      </c>
      <c r="E18" s="14"/>
      <c r="F18" s="13"/>
      <c r="G18" s="13"/>
      <c r="H18" s="13"/>
      <c r="I18" s="13"/>
      <c r="J18" s="13"/>
      <c r="M18">
        <f>D18+E18+F18+G18+H18</f>
        <v>70</v>
      </c>
      <c r="N18">
        <f>D18*0.17+E18*0.17+F18*0.17+G18*0.17+H18*0.17</f>
        <v>11.9</v>
      </c>
      <c r="O18">
        <f>I18*0.15</f>
        <v>0</v>
      </c>
      <c r="P18">
        <f>ROUND(N18+O18,0)</f>
        <v>12</v>
      </c>
    </row>
    <row r="19" spans="1:16" x14ac:dyDescent="0.25">
      <c r="A19" s="11" t="s">
        <v>236</v>
      </c>
      <c r="B19" s="11">
        <v>17</v>
      </c>
      <c r="C19" s="12" t="s">
        <v>237</v>
      </c>
      <c r="D19" s="13">
        <v>89</v>
      </c>
      <c r="E19" s="14"/>
      <c r="F19" s="13"/>
      <c r="G19" s="13"/>
      <c r="H19" s="13"/>
      <c r="I19" s="13"/>
      <c r="J19" s="13"/>
      <c r="M19">
        <f>D19+E19+F19+G19+H19</f>
        <v>89</v>
      </c>
      <c r="N19">
        <f>D19*0.17+E19*0.17+F19*0.17+G19*0.17+H19*0.17</f>
        <v>15.13</v>
      </c>
      <c r="O19">
        <f>I19*0.15</f>
        <v>0</v>
      </c>
      <c r="P19">
        <f>ROUND(N19+O19,0)</f>
        <v>15</v>
      </c>
    </row>
    <row r="20" spans="1:16" x14ac:dyDescent="0.25">
      <c r="A20" s="11" t="s">
        <v>238</v>
      </c>
      <c r="B20" s="11">
        <v>18</v>
      </c>
      <c r="C20" s="12" t="s">
        <v>239</v>
      </c>
      <c r="D20" s="13">
        <v>86</v>
      </c>
      <c r="E20" s="14"/>
      <c r="F20" s="13"/>
      <c r="G20" s="13"/>
      <c r="H20" s="13"/>
      <c r="I20" s="13"/>
      <c r="J20" s="13"/>
      <c r="M20">
        <f>D20+E20+F20+G20+H20</f>
        <v>86</v>
      </c>
      <c r="N20">
        <f>D20*0.17+E20*0.17+F20*0.17+G20*0.17+H20*0.17</f>
        <v>14.620000000000001</v>
      </c>
      <c r="O20">
        <f>I20*0.15</f>
        <v>0</v>
      </c>
      <c r="P20">
        <f>ROUND(N20+O20,0)</f>
        <v>15</v>
      </c>
    </row>
    <row r="21" spans="1:16" x14ac:dyDescent="0.25">
      <c r="A21" s="11" t="s">
        <v>240</v>
      </c>
      <c r="B21" s="11">
        <v>19</v>
      </c>
      <c r="C21" s="12" t="s">
        <v>241</v>
      </c>
      <c r="D21" s="13">
        <v>74</v>
      </c>
      <c r="E21" s="14"/>
      <c r="F21" s="13"/>
      <c r="G21" s="13"/>
      <c r="H21" s="13"/>
      <c r="I21" s="13"/>
      <c r="J21" s="13"/>
      <c r="M21">
        <f>D21+E21+F21+G21+H21</f>
        <v>74</v>
      </c>
      <c r="N21">
        <f>D21*0.17+E21*0.17+F21*0.17+G21*0.17+H21*0.17</f>
        <v>12.58</v>
      </c>
      <c r="O21">
        <f>I21*0.15</f>
        <v>0</v>
      </c>
      <c r="P21">
        <f>ROUND(N21+O21,0)</f>
        <v>13</v>
      </c>
    </row>
    <row r="22" spans="1:16" x14ac:dyDescent="0.25">
      <c r="A22" s="11" t="s">
        <v>242</v>
      </c>
      <c r="B22" s="11">
        <v>20</v>
      </c>
      <c r="C22" s="12" t="s">
        <v>243</v>
      </c>
      <c r="D22" s="13">
        <v>82</v>
      </c>
      <c r="E22" s="14"/>
      <c r="F22" s="13"/>
      <c r="G22" s="13"/>
      <c r="H22" s="13"/>
      <c r="I22" s="13"/>
      <c r="J22" s="13"/>
      <c r="M22">
        <f>D22+E22+F22+G22+H22</f>
        <v>82</v>
      </c>
      <c r="N22">
        <f>D22*0.17+E22*0.17+F22*0.17+G22*0.17+H22*0.17</f>
        <v>13.940000000000001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244</v>
      </c>
      <c r="B23" s="11">
        <v>21</v>
      </c>
      <c r="C23" s="12" t="s">
        <v>245</v>
      </c>
      <c r="D23" s="13">
        <v>43</v>
      </c>
      <c r="E23" s="14"/>
      <c r="F23" s="13"/>
      <c r="G23" s="13"/>
      <c r="H23" s="13"/>
      <c r="I23" s="13"/>
      <c r="J23" s="13"/>
      <c r="M23">
        <f>D23+E23+F23+G23+H23</f>
        <v>43</v>
      </c>
      <c r="N23">
        <f>D23*0.17+E23*0.17+F23*0.17+G23*0.17+H23*0.17</f>
        <v>7.3100000000000005</v>
      </c>
      <c r="O23">
        <f>I23*0.15</f>
        <v>0</v>
      </c>
      <c r="P23">
        <f>ROUND(N23+O23,0)</f>
        <v>7</v>
      </c>
    </row>
    <row r="24" spans="1:16" x14ac:dyDescent="0.25">
      <c r="A24" s="11" t="s">
        <v>246</v>
      </c>
      <c r="B24" s="11">
        <v>22</v>
      </c>
      <c r="C24" s="12" t="s">
        <v>247</v>
      </c>
      <c r="D24" s="13">
        <v>95</v>
      </c>
      <c r="E24" s="14"/>
      <c r="F24" s="13"/>
      <c r="G24" s="13"/>
      <c r="H24" s="13"/>
      <c r="I24" s="13"/>
      <c r="J24" s="13"/>
      <c r="M24">
        <f>D24+E24+F24+G24+H24</f>
        <v>95</v>
      </c>
      <c r="N24">
        <f>D24*0.17+E24*0.17+F24*0.17+G24*0.17+H24*0.17</f>
        <v>16.150000000000002</v>
      </c>
      <c r="O24">
        <f>I24*0.15</f>
        <v>0</v>
      </c>
      <c r="P24">
        <f>ROUND(N24+O24,0)</f>
        <v>16</v>
      </c>
    </row>
    <row r="25" spans="1:16" x14ac:dyDescent="0.25">
      <c r="A25" s="11" t="s">
        <v>248</v>
      </c>
      <c r="B25" s="11">
        <v>23</v>
      </c>
      <c r="C25" s="12" t="s">
        <v>249</v>
      </c>
      <c r="D25" s="13">
        <v>84</v>
      </c>
      <c r="E25" s="14"/>
      <c r="F25" s="13"/>
      <c r="G25" s="13"/>
      <c r="H25" s="13"/>
      <c r="I25" s="13"/>
      <c r="J25" s="13"/>
      <c r="M25">
        <f>D25+E25+F25+G25+H25</f>
        <v>84</v>
      </c>
      <c r="N25">
        <f>D25*0.17+E25*0.17+F25*0.17+G25*0.17+H25*0.17</f>
        <v>14.280000000000001</v>
      </c>
      <c r="O25">
        <f>I25*0.15</f>
        <v>0</v>
      </c>
      <c r="P25">
        <f>ROUND(N25+O25,0)</f>
        <v>14</v>
      </c>
    </row>
    <row r="26" spans="1:16" x14ac:dyDescent="0.25">
      <c r="A26" s="11" t="s">
        <v>250</v>
      </c>
      <c r="B26" s="11">
        <v>24</v>
      </c>
      <c r="C26" s="12" t="s">
        <v>251</v>
      </c>
      <c r="D26" s="13">
        <v>95</v>
      </c>
      <c r="E26" s="14"/>
      <c r="F26" s="13"/>
      <c r="G26" s="13"/>
      <c r="H26" s="13"/>
      <c r="I26" s="13"/>
      <c r="J26" s="13"/>
      <c r="M26">
        <f>D26+E26+F26+G26+H26</f>
        <v>95</v>
      </c>
      <c r="N26">
        <f>D26*0.17+E26*0.17+F26*0.17+G26*0.17+H26*0.17</f>
        <v>16.150000000000002</v>
      </c>
      <c r="O26">
        <f>I26*0.15</f>
        <v>0</v>
      </c>
      <c r="P26">
        <f>ROUND(N26+O26,0)</f>
        <v>16</v>
      </c>
    </row>
    <row r="27" spans="1:16" x14ac:dyDescent="0.25">
      <c r="A27" s="11" t="s">
        <v>252</v>
      </c>
      <c r="B27" s="11">
        <v>25</v>
      </c>
      <c r="C27" s="12" t="s">
        <v>253</v>
      </c>
      <c r="D27" s="13">
        <v>75</v>
      </c>
      <c r="E27" s="14"/>
      <c r="F27" s="13"/>
      <c r="G27" s="13"/>
      <c r="H27" s="13"/>
      <c r="I27" s="13"/>
      <c r="J27" s="13"/>
      <c r="M27">
        <f>D27+E27+F27+G27+H27</f>
        <v>75</v>
      </c>
      <c r="N27">
        <f>D27*0.17+E27*0.17+F27*0.17+G27*0.17+H27*0.17</f>
        <v>12.750000000000002</v>
      </c>
      <c r="O27">
        <f>I27*0.15</f>
        <v>0</v>
      </c>
      <c r="P27">
        <f>ROUND(N27+O27,0)</f>
        <v>13</v>
      </c>
    </row>
    <row r="28" spans="1:16" x14ac:dyDescent="0.25">
      <c r="A28" s="11" t="s">
        <v>254</v>
      </c>
      <c r="B28" s="11">
        <v>26</v>
      </c>
      <c r="C28" s="12" t="s">
        <v>255</v>
      </c>
      <c r="D28" s="13">
        <v>80</v>
      </c>
      <c r="E28" s="14"/>
      <c r="F28" s="13"/>
      <c r="G28" s="13"/>
      <c r="H28" s="13"/>
      <c r="I28" s="13"/>
      <c r="J28" s="13"/>
      <c r="M28">
        <f>D28+E28+F28+G28+H28</f>
        <v>80</v>
      </c>
      <c r="N28">
        <f>D28*0.17+E28*0.17+F28*0.17+G28*0.17+H28*0.17</f>
        <v>13.600000000000001</v>
      </c>
      <c r="O28">
        <f>I28*0.15</f>
        <v>0</v>
      </c>
      <c r="P28">
        <f>ROUND(N28+O28,0)</f>
        <v>14</v>
      </c>
    </row>
    <row r="29" spans="1:16" x14ac:dyDescent="0.25">
      <c r="A29" s="11" t="s">
        <v>256</v>
      </c>
      <c r="B29" s="11">
        <v>27</v>
      </c>
      <c r="C29" s="12" t="s">
        <v>257</v>
      </c>
      <c r="D29" s="13">
        <v>82</v>
      </c>
      <c r="E29" s="14"/>
      <c r="F29" s="13"/>
      <c r="G29" s="13"/>
      <c r="H29" s="13"/>
      <c r="I29" s="13"/>
      <c r="J29" s="13"/>
      <c r="M29">
        <f>D29+E29+F29+G29+H29</f>
        <v>82</v>
      </c>
      <c r="N29">
        <f>D29*0.17+E29*0.17+F29*0.17+G29*0.17+H29*0.17</f>
        <v>13.940000000000001</v>
      </c>
      <c r="O29">
        <f>I29*0.15</f>
        <v>0</v>
      </c>
      <c r="P29">
        <f>ROUND(N29+O29,0)</f>
        <v>14</v>
      </c>
    </row>
    <row r="30" spans="1:16" x14ac:dyDescent="0.25">
      <c r="A30" s="11" t="s">
        <v>258</v>
      </c>
      <c r="B30" s="11">
        <v>28</v>
      </c>
      <c r="C30" s="12" t="s">
        <v>259</v>
      </c>
      <c r="D30" s="13">
        <v>90</v>
      </c>
      <c r="E30" s="14"/>
      <c r="F30" s="13"/>
      <c r="G30" s="13"/>
      <c r="H30" s="13"/>
      <c r="I30" s="13"/>
      <c r="J30" s="13"/>
      <c r="M30">
        <f>D30+E30+F30+G30+H30</f>
        <v>90</v>
      </c>
      <c r="N30">
        <f>D30*0.17+E30*0.17+F30*0.17+G30*0.17+H30*0.17</f>
        <v>15.3</v>
      </c>
      <c r="O30">
        <f>I30*0.15</f>
        <v>0</v>
      </c>
      <c r="P30">
        <f>ROUND(N30+O30,0)</f>
        <v>15</v>
      </c>
    </row>
    <row r="31" spans="1:16" x14ac:dyDescent="0.25">
      <c r="A31" s="11" t="s">
        <v>260</v>
      </c>
      <c r="B31" s="11">
        <v>29</v>
      </c>
      <c r="C31" s="12" t="s">
        <v>261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262</v>
      </c>
      <c r="B32" s="11">
        <v>30</v>
      </c>
      <c r="C32" s="12" t="s">
        <v>263</v>
      </c>
      <c r="D32" s="13">
        <v>91</v>
      </c>
      <c r="E32" s="14"/>
      <c r="F32" s="13"/>
      <c r="G32" s="13"/>
      <c r="H32" s="13"/>
      <c r="I32" s="13"/>
      <c r="J32" s="13"/>
      <c r="M32">
        <f>D32+E32+F32+G32+H32</f>
        <v>91</v>
      </c>
      <c r="N32">
        <f>D32*0.17+E32*0.17+F32*0.17+G32*0.17+H32*0.17</f>
        <v>15.47</v>
      </c>
      <c r="O32">
        <f>I32*0.15</f>
        <v>0</v>
      </c>
      <c r="P32">
        <f>ROUND(N32+O32,0)</f>
        <v>15</v>
      </c>
    </row>
    <row r="33" spans="1:16" x14ac:dyDescent="0.25">
      <c r="A33" s="11" t="s">
        <v>264</v>
      </c>
      <c r="B33" s="11">
        <v>31</v>
      </c>
      <c r="C33" s="12" t="s">
        <v>265</v>
      </c>
      <c r="D33" s="13">
        <v>91</v>
      </c>
      <c r="E33" s="14"/>
      <c r="F33" s="13"/>
      <c r="G33" s="13"/>
      <c r="H33" s="13"/>
      <c r="I33" s="13"/>
      <c r="J33" s="13"/>
      <c r="M33">
        <f>D33+E33+F33+G33+H33</f>
        <v>91</v>
      </c>
      <c r="N33">
        <f>D33*0.17+E33*0.17+F33*0.17+G33*0.17+H33*0.17</f>
        <v>15.47</v>
      </c>
      <c r="O33">
        <f>I33*0.15</f>
        <v>0</v>
      </c>
      <c r="P33">
        <f>ROUND(N33+O33,0)</f>
        <v>15</v>
      </c>
    </row>
  </sheetData>
  <sheetProtection algorithmName="SHA-512" hashValue="iGMXxl85cX2Szd8XwmK/GpBVg5Wubb/CWPyuc04y9icy0kc+n0o0TAqtAlbADRSpMocVGod8azuhWfPHiBfaXg==" saltValue="6dPeFK06NCnzEslb90Mnog==" spinCount="100000" sheet="1" objects="1" scenarios="1"/>
  <dataValidations count="31">
    <dataValidation type="whole" allowBlank="1" showInputMessage="1" showErrorMessage="1" errorTitle="Valor fuera de rango" error="Ingrese un valor correcto" sqref="E3" xr:uid="{D6F9DEF1-EBFD-44D6-8C9D-896BA9EFDF10}">
      <formula1>0</formula1>
      <formula2>100</formula2>
    </dataValidation>
    <dataValidation type="whole" allowBlank="1" showInputMessage="1" showErrorMessage="1" errorTitle="Valor fuera de rango" error="Ingrese un valor correcto" sqref="E4" xr:uid="{BD1EF837-676F-4738-9B6C-5D61024F8179}">
      <formula1>0</formula1>
      <formula2>100</formula2>
    </dataValidation>
    <dataValidation type="whole" allowBlank="1" showInputMessage="1" showErrorMessage="1" errorTitle="Valor fuera de rango" error="Ingrese un valor correcto" sqref="E5" xr:uid="{E6673FE0-87BB-430B-9DE1-556091650F39}">
      <formula1>0</formula1>
      <formula2>100</formula2>
    </dataValidation>
    <dataValidation type="whole" allowBlank="1" showInputMessage="1" showErrorMessage="1" errorTitle="Valor fuera de rango" error="Ingrese un valor correcto" sqref="E6" xr:uid="{B2985389-4099-4BA7-A1CF-9550CF7A7181}">
      <formula1>0</formula1>
      <formula2>100</formula2>
    </dataValidation>
    <dataValidation type="whole" allowBlank="1" showInputMessage="1" showErrorMessage="1" errorTitle="Valor fuera de rango" error="Ingrese un valor correcto" sqref="E7" xr:uid="{009AB5D6-9198-4817-808A-41B5CA3BB2B5}">
      <formula1>0</formula1>
      <formula2>100</formula2>
    </dataValidation>
    <dataValidation type="whole" allowBlank="1" showInputMessage="1" showErrorMessage="1" errorTitle="Valor fuera de rango" error="Ingrese un valor correcto" sqref="E8" xr:uid="{F09B785A-9284-44AF-8E58-1A022776C6C5}">
      <formula1>0</formula1>
      <formula2>100</formula2>
    </dataValidation>
    <dataValidation type="whole" allowBlank="1" showInputMessage="1" showErrorMessage="1" errorTitle="Valor fuera de rango" error="Ingrese un valor correcto" sqref="E9" xr:uid="{DD5411E0-FB16-42CE-B818-22B248AA7237}">
      <formula1>0</formula1>
      <formula2>100</formula2>
    </dataValidation>
    <dataValidation type="whole" allowBlank="1" showInputMessage="1" showErrorMessage="1" errorTitle="Valor fuera de rango" error="Ingrese un valor correcto" sqref="E10" xr:uid="{E11A2B51-FAB9-471F-8485-52D2B09A6537}">
      <formula1>0</formula1>
      <formula2>100</formula2>
    </dataValidation>
    <dataValidation type="whole" allowBlank="1" showInputMessage="1" showErrorMessage="1" errorTitle="Valor fuera de rango" error="Ingrese un valor correcto" sqref="E11" xr:uid="{B91A0891-E9F2-44E5-A3D3-C5A99C319BF4}">
      <formula1>0</formula1>
      <formula2>100</formula2>
    </dataValidation>
    <dataValidation type="whole" allowBlank="1" showInputMessage="1" showErrorMessage="1" errorTitle="Valor fuera de rango" error="Ingrese un valor correcto" sqref="E12" xr:uid="{83E50DC7-0615-492D-A5A6-DE7F58D29829}">
      <formula1>0</formula1>
      <formula2>100</formula2>
    </dataValidation>
    <dataValidation type="whole" allowBlank="1" showInputMessage="1" showErrorMessage="1" errorTitle="Valor fuera de rango" error="Ingrese un valor correcto" sqref="E13" xr:uid="{902D7243-F716-417D-A57F-EA2FAA7CB2AF}">
      <formula1>0</formula1>
      <formula2>100</formula2>
    </dataValidation>
    <dataValidation type="whole" allowBlank="1" showInputMessage="1" showErrorMessage="1" errorTitle="Valor fuera de rango" error="Ingrese un valor correcto" sqref="E14" xr:uid="{0EC3D05D-BA05-447D-83C1-B1F0735C3065}">
      <formula1>0</formula1>
      <formula2>100</formula2>
    </dataValidation>
    <dataValidation type="whole" allowBlank="1" showInputMessage="1" showErrorMessage="1" errorTitle="Valor fuera de rango" error="Ingrese un valor correcto" sqref="E15" xr:uid="{D9C4C6E4-C233-4A3C-A621-42CB9822B1F8}">
      <formula1>0</formula1>
      <formula2>100</formula2>
    </dataValidation>
    <dataValidation type="whole" allowBlank="1" showInputMessage="1" showErrorMessage="1" errorTitle="Valor fuera de rango" error="Ingrese un valor correcto" sqref="E16" xr:uid="{F5F7FD57-D106-4491-BA02-2470BA8873C3}">
      <formula1>0</formula1>
      <formula2>100</formula2>
    </dataValidation>
    <dataValidation type="whole" allowBlank="1" showInputMessage="1" showErrorMessage="1" errorTitle="Valor fuera de rango" error="Ingrese un valor correcto" sqref="E17" xr:uid="{CDF13516-4F7C-4DBA-BEB0-4FEF84C31AAA}">
      <formula1>0</formula1>
      <formula2>100</formula2>
    </dataValidation>
    <dataValidation type="whole" allowBlank="1" showInputMessage="1" showErrorMessage="1" errorTitle="Valor fuera de rango" error="Ingrese un valor correcto" sqref="E18" xr:uid="{5D4BD971-B2DC-4B56-AFBB-1D7C7DD81241}">
      <formula1>0</formula1>
      <formula2>100</formula2>
    </dataValidation>
    <dataValidation type="whole" allowBlank="1" showInputMessage="1" showErrorMessage="1" errorTitle="Valor fuera de rango" error="Ingrese un valor correcto" sqref="E19" xr:uid="{40ECCE20-63BD-48AD-B208-BF858046F73A}">
      <formula1>0</formula1>
      <formula2>100</formula2>
    </dataValidation>
    <dataValidation type="whole" allowBlank="1" showInputMessage="1" showErrorMessage="1" errorTitle="Valor fuera de rango" error="Ingrese un valor correcto" sqref="E20" xr:uid="{241D42BD-5F2C-4379-988A-DD7177521074}">
      <formula1>0</formula1>
      <formula2>100</formula2>
    </dataValidation>
    <dataValidation type="whole" allowBlank="1" showInputMessage="1" showErrorMessage="1" errorTitle="Valor fuera de rango" error="Ingrese un valor correcto" sqref="E21" xr:uid="{AD450EF2-1F1F-4C62-851A-712366FBBC6A}">
      <formula1>0</formula1>
      <formula2>100</formula2>
    </dataValidation>
    <dataValidation type="whole" allowBlank="1" showInputMessage="1" showErrorMessage="1" errorTitle="Valor fuera de rango" error="Ingrese un valor correcto" sqref="E22" xr:uid="{15E5AC36-835B-46BF-B078-6D7D490C1CF2}">
      <formula1>0</formula1>
      <formula2>100</formula2>
    </dataValidation>
    <dataValidation type="whole" allowBlank="1" showInputMessage="1" showErrorMessage="1" errorTitle="Valor fuera de rango" error="Ingrese un valor correcto" sqref="E23" xr:uid="{165CB641-E351-4A69-822F-C2FA1BC0D7F2}">
      <formula1>0</formula1>
      <formula2>100</formula2>
    </dataValidation>
    <dataValidation type="whole" allowBlank="1" showInputMessage="1" showErrorMessage="1" errorTitle="Valor fuera de rango" error="Ingrese un valor correcto" sqref="E24" xr:uid="{10B37276-C1BA-4731-AC80-BDF88E5341CC}">
      <formula1>0</formula1>
      <formula2>100</formula2>
    </dataValidation>
    <dataValidation type="whole" allowBlank="1" showInputMessage="1" showErrorMessage="1" errorTitle="Valor fuera de rango" error="Ingrese un valor correcto" sqref="E25" xr:uid="{895D912B-71CE-4574-817E-7462874CAD09}">
      <formula1>0</formula1>
      <formula2>100</formula2>
    </dataValidation>
    <dataValidation type="whole" allowBlank="1" showInputMessage="1" showErrorMessage="1" errorTitle="Valor fuera de rango" error="Ingrese un valor correcto" sqref="E26" xr:uid="{D757D098-4879-4AB6-819E-541303B0E2E8}">
      <formula1>0</formula1>
      <formula2>100</formula2>
    </dataValidation>
    <dataValidation type="whole" allowBlank="1" showInputMessage="1" showErrorMessage="1" errorTitle="Valor fuera de rango" error="Ingrese un valor correcto" sqref="E27" xr:uid="{6702C4DE-5DE7-4196-AB2D-1E2231315769}">
      <formula1>0</formula1>
      <formula2>100</formula2>
    </dataValidation>
    <dataValidation type="whole" allowBlank="1" showInputMessage="1" showErrorMessage="1" errorTitle="Valor fuera de rango" error="Ingrese un valor correcto" sqref="E28" xr:uid="{7FAEA664-22E3-4698-87DF-83A04B2C62A1}">
      <formula1>0</formula1>
      <formula2>100</formula2>
    </dataValidation>
    <dataValidation type="whole" allowBlank="1" showInputMessage="1" showErrorMessage="1" errorTitle="Valor fuera de rango" error="Ingrese un valor correcto" sqref="E29" xr:uid="{D660F8C3-E6E2-4F3E-B649-84EE861099A9}">
      <formula1>0</formula1>
      <formula2>100</formula2>
    </dataValidation>
    <dataValidation type="whole" allowBlank="1" showInputMessage="1" showErrorMessage="1" errorTitle="Valor fuera de rango" error="Ingrese un valor correcto" sqref="E30" xr:uid="{76E2075F-6007-4C58-B33F-A755E32A49A0}">
      <formula1>0</formula1>
      <formula2>100</formula2>
    </dataValidation>
    <dataValidation type="whole" allowBlank="1" showInputMessage="1" showErrorMessage="1" errorTitle="Valor fuera de rango" error="Ingrese un valor correcto" sqref="E31" xr:uid="{786FAC44-7AC5-48EA-A768-A58251C41F23}">
      <formula1>0</formula1>
      <formula2>100</formula2>
    </dataValidation>
    <dataValidation type="whole" allowBlank="1" showInputMessage="1" showErrorMessage="1" errorTitle="Valor fuera de rango" error="Ingrese un valor correcto" sqref="E32" xr:uid="{6AB37989-7B4B-463F-B3F1-6AAD6C8F312E}">
      <formula1>0</formula1>
      <formula2>100</formula2>
    </dataValidation>
    <dataValidation type="whole" allowBlank="1" showInputMessage="1" showErrorMessage="1" errorTitle="Valor fuera de rango" error="Ingrese un valor correcto" sqref="E33" xr:uid="{1EAD08C8-5A35-49C7-872E-50BDF51CDD47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DA798-188D-46E3-909E-27C282A5EBCE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267</v>
      </c>
      <c r="C1" s="1" t="s">
        <v>268</v>
      </c>
      <c r="D1" s="5" t="s">
        <v>331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269</v>
      </c>
      <c r="B3" s="11">
        <v>1</v>
      </c>
      <c r="C3" s="12" t="s">
        <v>270</v>
      </c>
      <c r="D3" s="13">
        <v>83</v>
      </c>
      <c r="E3" s="14"/>
      <c r="F3" s="13"/>
      <c r="G3" s="13"/>
      <c r="H3" s="13"/>
      <c r="I3" s="13"/>
      <c r="J3" s="13"/>
      <c r="M3">
        <f>D3+E3+F3+G3+H3</f>
        <v>83</v>
      </c>
      <c r="N3">
        <f>D3*0.17+E3*0.17+F3*0.17+G3*0.17+H3*0.17</f>
        <v>14.110000000000001</v>
      </c>
      <c r="O3">
        <f>I3*0.15</f>
        <v>0</v>
      </c>
      <c r="P3">
        <f>ROUND(N3+O3,0)</f>
        <v>14</v>
      </c>
    </row>
    <row r="4" spans="1:16" x14ac:dyDescent="0.25">
      <c r="A4" s="11" t="s">
        <v>271</v>
      </c>
      <c r="B4" s="11">
        <v>2</v>
      </c>
      <c r="C4" s="12" t="s">
        <v>272</v>
      </c>
      <c r="D4" s="13">
        <v>82</v>
      </c>
      <c r="E4" s="14"/>
      <c r="F4" s="13"/>
      <c r="G4" s="13"/>
      <c r="H4" s="13"/>
      <c r="I4" s="13"/>
      <c r="J4" s="13"/>
      <c r="M4">
        <f>D4+E4+F4+G4+H4</f>
        <v>82</v>
      </c>
      <c r="N4">
        <f>D4*0.17+E4*0.17+F4*0.17+G4*0.17+H4*0.17</f>
        <v>13.940000000000001</v>
      </c>
      <c r="O4">
        <f>I4*0.15</f>
        <v>0</v>
      </c>
      <c r="P4">
        <f>ROUND(N4+O4,0)</f>
        <v>14</v>
      </c>
    </row>
    <row r="5" spans="1:16" x14ac:dyDescent="0.25">
      <c r="A5" s="11" t="s">
        <v>273</v>
      </c>
      <c r="B5" s="11">
        <v>3</v>
      </c>
      <c r="C5" s="12" t="s">
        <v>274</v>
      </c>
      <c r="D5" s="13">
        <v>89</v>
      </c>
      <c r="E5" s="14"/>
      <c r="F5" s="13"/>
      <c r="G5" s="13"/>
      <c r="H5" s="13"/>
      <c r="I5" s="13"/>
      <c r="J5" s="13"/>
      <c r="M5">
        <f>D5+E5+F5+G5+H5</f>
        <v>89</v>
      </c>
      <c r="N5">
        <f>D5*0.17+E5*0.17+F5*0.17+G5*0.17+H5*0.17</f>
        <v>15.13</v>
      </c>
      <c r="O5">
        <f>I5*0.15</f>
        <v>0</v>
      </c>
      <c r="P5">
        <f>ROUND(N5+O5,0)</f>
        <v>15</v>
      </c>
    </row>
    <row r="6" spans="1:16" x14ac:dyDescent="0.25">
      <c r="A6" s="11" t="s">
        <v>275</v>
      </c>
      <c r="B6" s="11">
        <v>4</v>
      </c>
      <c r="C6" s="12" t="s">
        <v>276</v>
      </c>
      <c r="D6" s="13">
        <v>90</v>
      </c>
      <c r="E6" s="14"/>
      <c r="F6" s="13"/>
      <c r="G6" s="13"/>
      <c r="H6" s="13"/>
      <c r="I6" s="13"/>
      <c r="J6" s="13"/>
      <c r="M6">
        <f>D6+E6+F6+G6+H6</f>
        <v>90</v>
      </c>
      <c r="N6">
        <f>D6*0.17+E6*0.17+F6*0.17+G6*0.17+H6*0.17</f>
        <v>15.3</v>
      </c>
      <c r="O6">
        <f>I6*0.15</f>
        <v>0</v>
      </c>
      <c r="P6">
        <f>ROUND(N6+O6,0)</f>
        <v>15</v>
      </c>
    </row>
    <row r="7" spans="1:16" x14ac:dyDescent="0.25">
      <c r="A7" s="11" t="s">
        <v>277</v>
      </c>
      <c r="B7" s="11">
        <v>5</v>
      </c>
      <c r="C7" s="12" t="s">
        <v>278</v>
      </c>
      <c r="D7" s="13">
        <v>83</v>
      </c>
      <c r="E7" s="14"/>
      <c r="F7" s="13"/>
      <c r="G7" s="13"/>
      <c r="H7" s="13"/>
      <c r="I7" s="13"/>
      <c r="J7" s="13"/>
      <c r="M7">
        <f>D7+E7+F7+G7+H7</f>
        <v>83</v>
      </c>
      <c r="N7">
        <f>D7*0.17+E7*0.17+F7*0.17+G7*0.17+H7*0.17</f>
        <v>14.110000000000001</v>
      </c>
      <c r="O7">
        <f>I7*0.15</f>
        <v>0</v>
      </c>
      <c r="P7">
        <f>ROUND(N7+O7,0)</f>
        <v>14</v>
      </c>
    </row>
    <row r="8" spans="1:16" x14ac:dyDescent="0.25">
      <c r="A8" s="11" t="s">
        <v>279</v>
      </c>
      <c r="B8" s="11">
        <v>6</v>
      </c>
      <c r="C8" s="12" t="s">
        <v>280</v>
      </c>
      <c r="D8" s="13">
        <v>83</v>
      </c>
      <c r="E8" s="14"/>
      <c r="F8" s="13"/>
      <c r="G8" s="13"/>
      <c r="H8" s="13"/>
      <c r="I8" s="13"/>
      <c r="J8" s="13"/>
      <c r="M8">
        <f>D8+E8+F8+G8+H8</f>
        <v>83</v>
      </c>
      <c r="N8">
        <f>D8*0.17+E8*0.17+F8*0.17+G8*0.17+H8*0.17</f>
        <v>14.110000000000001</v>
      </c>
      <c r="O8">
        <f>I8*0.15</f>
        <v>0</v>
      </c>
      <c r="P8">
        <f>ROUND(N8+O8,0)</f>
        <v>14</v>
      </c>
    </row>
    <row r="9" spans="1:16" x14ac:dyDescent="0.25">
      <c r="A9" s="11" t="s">
        <v>281</v>
      </c>
      <c r="B9" s="11">
        <v>7</v>
      </c>
      <c r="C9" s="12" t="s">
        <v>282</v>
      </c>
      <c r="D9" s="13">
        <v>77</v>
      </c>
      <c r="E9" s="14"/>
      <c r="F9" s="13"/>
      <c r="G9" s="13"/>
      <c r="H9" s="13"/>
      <c r="I9" s="13"/>
      <c r="J9" s="13"/>
      <c r="M9">
        <f>D9+E9+F9+G9+H9</f>
        <v>77</v>
      </c>
      <c r="N9">
        <f>D9*0.17+E9*0.17+F9*0.17+G9*0.17+H9*0.17</f>
        <v>13.090000000000002</v>
      </c>
      <c r="O9">
        <f>I9*0.15</f>
        <v>0</v>
      </c>
      <c r="P9">
        <f>ROUND(N9+O9,0)</f>
        <v>13</v>
      </c>
    </row>
    <row r="10" spans="1:16" x14ac:dyDescent="0.25">
      <c r="A10" s="11" t="s">
        <v>283</v>
      </c>
      <c r="B10" s="11">
        <v>8</v>
      </c>
      <c r="C10" s="12" t="s">
        <v>284</v>
      </c>
      <c r="D10" s="13">
        <v>81</v>
      </c>
      <c r="E10" s="14"/>
      <c r="F10" s="13"/>
      <c r="G10" s="13"/>
      <c r="H10" s="13"/>
      <c r="I10" s="13"/>
      <c r="J10" s="13"/>
      <c r="M10">
        <f>D10+E10+F10+G10+H10</f>
        <v>81</v>
      </c>
      <c r="N10">
        <f>D10*0.17+E10*0.17+F10*0.17+G10*0.17+H10*0.17</f>
        <v>13.770000000000001</v>
      </c>
      <c r="O10">
        <f>I10*0.15</f>
        <v>0</v>
      </c>
      <c r="P10">
        <f>ROUND(N10+O10,0)</f>
        <v>14</v>
      </c>
    </row>
    <row r="11" spans="1:16" x14ac:dyDescent="0.25">
      <c r="A11" s="11" t="s">
        <v>285</v>
      </c>
      <c r="B11" s="11">
        <v>9</v>
      </c>
      <c r="C11" s="12" t="s">
        <v>286</v>
      </c>
      <c r="D11" s="13">
        <v>92</v>
      </c>
      <c r="E11" s="14"/>
      <c r="F11" s="13"/>
      <c r="G11" s="13"/>
      <c r="H11" s="13"/>
      <c r="I11" s="13"/>
      <c r="J11" s="13"/>
      <c r="M11">
        <f>D11+E11+F11+G11+H11</f>
        <v>92</v>
      </c>
      <c r="N11">
        <f>D11*0.17+E11*0.17+F11*0.17+G11*0.17+H11*0.17</f>
        <v>15.64</v>
      </c>
      <c r="O11">
        <f>I11*0.15</f>
        <v>0</v>
      </c>
      <c r="P11">
        <f>ROUND(N11+O11,0)</f>
        <v>16</v>
      </c>
    </row>
    <row r="12" spans="1:16" x14ac:dyDescent="0.25">
      <c r="A12" s="11" t="s">
        <v>287</v>
      </c>
      <c r="B12" s="11">
        <v>10</v>
      </c>
      <c r="C12" s="12" t="s">
        <v>288</v>
      </c>
      <c r="D12" s="13">
        <v>83</v>
      </c>
      <c r="E12" s="14"/>
      <c r="F12" s="13"/>
      <c r="G12" s="13"/>
      <c r="H12" s="13"/>
      <c r="I12" s="13"/>
      <c r="J12" s="13"/>
      <c r="M12">
        <f>D12+E12+F12+G12+H12</f>
        <v>83</v>
      </c>
      <c r="N12">
        <f>D12*0.17+E12*0.17+F12*0.17+G12*0.17+H12*0.17</f>
        <v>14.110000000000001</v>
      </c>
      <c r="O12">
        <f>I12*0.15</f>
        <v>0</v>
      </c>
      <c r="P12">
        <f>ROUND(N12+O12,0)</f>
        <v>14</v>
      </c>
    </row>
    <row r="13" spans="1:16" x14ac:dyDescent="0.25">
      <c r="A13" s="11" t="s">
        <v>289</v>
      </c>
      <c r="B13" s="11">
        <v>11</v>
      </c>
      <c r="C13" s="12" t="s">
        <v>290</v>
      </c>
      <c r="D13" s="13">
        <v>85</v>
      </c>
      <c r="E13" s="14"/>
      <c r="F13" s="13"/>
      <c r="G13" s="13"/>
      <c r="H13" s="13"/>
      <c r="I13" s="13"/>
      <c r="J13" s="13"/>
      <c r="M13">
        <f>D13+E13+F13+G13+H13</f>
        <v>85</v>
      </c>
      <c r="N13">
        <f>D13*0.17+E13*0.17+F13*0.17+G13*0.17+H13*0.17</f>
        <v>14.450000000000001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291</v>
      </c>
      <c r="B14" s="11">
        <v>12</v>
      </c>
      <c r="C14" s="12" t="s">
        <v>292</v>
      </c>
      <c r="D14" s="13">
        <v>92</v>
      </c>
      <c r="E14" s="14"/>
      <c r="F14" s="13"/>
      <c r="G14" s="13"/>
      <c r="H14" s="13"/>
      <c r="I14" s="13"/>
      <c r="J14" s="13"/>
      <c r="M14">
        <f>D14+E14+F14+G14+H14</f>
        <v>92</v>
      </c>
      <c r="N14">
        <f>D14*0.17+E14*0.17+F14*0.17+G14*0.17+H14*0.17</f>
        <v>15.64</v>
      </c>
      <c r="O14">
        <f>I14*0.15</f>
        <v>0</v>
      </c>
      <c r="P14">
        <f>ROUND(N14+O14,0)</f>
        <v>16</v>
      </c>
    </row>
    <row r="15" spans="1:16" x14ac:dyDescent="0.25">
      <c r="A15" s="11" t="s">
        <v>293</v>
      </c>
      <c r="B15" s="11">
        <v>13</v>
      </c>
      <c r="C15" s="12" t="s">
        <v>294</v>
      </c>
      <c r="D15" s="13">
        <v>86</v>
      </c>
      <c r="E15" s="14"/>
      <c r="F15" s="13"/>
      <c r="G15" s="13"/>
      <c r="H15" s="13"/>
      <c r="I15" s="13"/>
      <c r="J15" s="13"/>
      <c r="M15">
        <f>D15+E15+F15+G15+H15</f>
        <v>86</v>
      </c>
      <c r="N15">
        <f>D15*0.17+E15*0.17+F15*0.17+G15*0.17+H15*0.17</f>
        <v>14.620000000000001</v>
      </c>
      <c r="O15">
        <f>I15*0.15</f>
        <v>0</v>
      </c>
      <c r="P15">
        <f>ROUND(N15+O15,0)</f>
        <v>15</v>
      </c>
    </row>
    <row r="16" spans="1:16" x14ac:dyDescent="0.25">
      <c r="A16" s="11" t="s">
        <v>295</v>
      </c>
      <c r="B16" s="11">
        <v>14</v>
      </c>
      <c r="C16" s="12" t="s">
        <v>296</v>
      </c>
      <c r="D16" s="13">
        <v>87</v>
      </c>
      <c r="E16" s="14"/>
      <c r="F16" s="13"/>
      <c r="G16" s="13"/>
      <c r="H16" s="13"/>
      <c r="I16" s="13"/>
      <c r="J16" s="13"/>
      <c r="M16">
        <f>D16+E16+F16+G16+H16</f>
        <v>87</v>
      </c>
      <c r="N16">
        <f>D16*0.17+E16*0.17+F16*0.17+G16*0.17+H16*0.17</f>
        <v>14.790000000000001</v>
      </c>
      <c r="O16">
        <f>I16*0.15</f>
        <v>0</v>
      </c>
      <c r="P16">
        <f>ROUND(N16+O16,0)</f>
        <v>15</v>
      </c>
    </row>
    <row r="17" spans="1:16" x14ac:dyDescent="0.25">
      <c r="A17" s="11" t="s">
        <v>297</v>
      </c>
      <c r="B17" s="11">
        <v>15</v>
      </c>
      <c r="C17" s="12" t="s">
        <v>298</v>
      </c>
      <c r="D17" s="13">
        <v>85</v>
      </c>
      <c r="E17" s="14"/>
      <c r="F17" s="13"/>
      <c r="G17" s="13"/>
      <c r="H17" s="13"/>
      <c r="I17" s="13"/>
      <c r="J17" s="13"/>
      <c r="M17">
        <f>D17+E17+F17+G17+H17</f>
        <v>85</v>
      </c>
      <c r="N17">
        <f>D17*0.17+E17*0.17+F17*0.17+G17*0.17+H17*0.17</f>
        <v>14.450000000000001</v>
      </c>
      <c r="O17">
        <f>I17*0.15</f>
        <v>0</v>
      </c>
      <c r="P17">
        <f>ROUND(N17+O17,0)</f>
        <v>14</v>
      </c>
    </row>
    <row r="18" spans="1:16" x14ac:dyDescent="0.25">
      <c r="A18" s="11" t="s">
        <v>299</v>
      </c>
      <c r="B18" s="11">
        <v>16</v>
      </c>
      <c r="C18" s="12" t="s">
        <v>300</v>
      </c>
      <c r="D18" s="13">
        <v>100</v>
      </c>
      <c r="E18" s="14"/>
      <c r="F18" s="13"/>
      <c r="G18" s="13"/>
      <c r="H18" s="13"/>
      <c r="I18" s="13"/>
      <c r="J18" s="13"/>
      <c r="M18">
        <f>D18+E18+F18+G18+H18</f>
        <v>100</v>
      </c>
      <c r="N18">
        <f>D18*0.17+E18*0.17+F18*0.17+G18*0.17+H18*0.17</f>
        <v>17</v>
      </c>
      <c r="O18">
        <f>I18*0.15</f>
        <v>0</v>
      </c>
      <c r="P18">
        <f>ROUND(N18+O18,0)</f>
        <v>17</v>
      </c>
    </row>
    <row r="19" spans="1:16" x14ac:dyDescent="0.25">
      <c r="A19" s="11" t="s">
        <v>301</v>
      </c>
      <c r="B19" s="11">
        <v>17</v>
      </c>
      <c r="C19" s="12" t="s">
        <v>302</v>
      </c>
      <c r="D19" s="13">
        <v>73</v>
      </c>
      <c r="E19" s="14"/>
      <c r="F19" s="13"/>
      <c r="G19" s="13"/>
      <c r="H19" s="13"/>
      <c r="I19" s="13"/>
      <c r="J19" s="13"/>
      <c r="M19">
        <f>D19+E19+F19+G19+H19</f>
        <v>73</v>
      </c>
      <c r="N19">
        <f>D19*0.17+E19*0.17+F19*0.17+G19*0.17+H19*0.17</f>
        <v>12.41</v>
      </c>
      <c r="O19">
        <f>I19*0.15</f>
        <v>0</v>
      </c>
      <c r="P19">
        <f>ROUND(N19+O19,0)</f>
        <v>12</v>
      </c>
    </row>
    <row r="20" spans="1:16" x14ac:dyDescent="0.25">
      <c r="A20" s="11" t="s">
        <v>303</v>
      </c>
      <c r="B20" s="11">
        <v>18</v>
      </c>
      <c r="C20" s="12" t="s">
        <v>304</v>
      </c>
      <c r="D20" s="13">
        <v>77</v>
      </c>
      <c r="E20" s="14"/>
      <c r="F20" s="13"/>
      <c r="G20" s="13"/>
      <c r="H20" s="13"/>
      <c r="I20" s="13"/>
      <c r="J20" s="13"/>
      <c r="M20">
        <f>D20+E20+F20+G20+H20</f>
        <v>77</v>
      </c>
      <c r="N20">
        <f>D20*0.17+E20*0.17+F20*0.17+G20*0.17+H20*0.17</f>
        <v>13.090000000000002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305</v>
      </c>
      <c r="B21" s="11">
        <v>19</v>
      </c>
      <c r="C21" s="12" t="s">
        <v>306</v>
      </c>
      <c r="D21" s="13">
        <v>91</v>
      </c>
      <c r="E21" s="14"/>
      <c r="F21" s="13"/>
      <c r="G21" s="13"/>
      <c r="H21" s="13"/>
      <c r="I21" s="13"/>
      <c r="J21" s="13"/>
      <c r="M21">
        <f>D21+E21+F21+G21+H21</f>
        <v>91</v>
      </c>
      <c r="N21">
        <f>D21*0.17+E21*0.17+F21*0.17+G21*0.17+H21*0.17</f>
        <v>15.47</v>
      </c>
      <c r="O21">
        <f>I21*0.15</f>
        <v>0</v>
      </c>
      <c r="P21">
        <f>ROUND(N21+O21,0)</f>
        <v>15</v>
      </c>
    </row>
    <row r="22" spans="1:16" x14ac:dyDescent="0.25">
      <c r="A22" s="11" t="s">
        <v>307</v>
      </c>
      <c r="B22" s="11">
        <v>20</v>
      </c>
      <c r="C22" s="12" t="s">
        <v>308</v>
      </c>
      <c r="D22" s="13">
        <v>83</v>
      </c>
      <c r="E22" s="14"/>
      <c r="F22" s="13"/>
      <c r="G22" s="13"/>
      <c r="H22" s="13"/>
      <c r="I22" s="13"/>
      <c r="J22" s="13"/>
      <c r="M22">
        <f>D22+E22+F22+G22+H22</f>
        <v>83</v>
      </c>
      <c r="N22">
        <f>D22*0.17+E22*0.17+F22*0.17+G22*0.17+H22*0.17</f>
        <v>14.110000000000001</v>
      </c>
      <c r="O22">
        <f>I22*0.15</f>
        <v>0</v>
      </c>
      <c r="P22">
        <f>ROUND(N22+O22,0)</f>
        <v>14</v>
      </c>
    </row>
    <row r="23" spans="1:16" x14ac:dyDescent="0.25">
      <c r="A23" s="11" t="s">
        <v>309</v>
      </c>
      <c r="B23" s="11">
        <v>21</v>
      </c>
      <c r="C23" s="12" t="s">
        <v>310</v>
      </c>
      <c r="D23" s="13">
        <v>84</v>
      </c>
      <c r="E23" s="14"/>
      <c r="F23" s="13"/>
      <c r="G23" s="13"/>
      <c r="H23" s="13"/>
      <c r="I23" s="13"/>
      <c r="J23" s="13"/>
      <c r="M23">
        <f>D23+E23+F23+G23+H23</f>
        <v>84</v>
      </c>
      <c r="N23">
        <f>D23*0.17+E23*0.17+F23*0.17+G23*0.17+H23*0.17</f>
        <v>14.280000000000001</v>
      </c>
      <c r="O23">
        <f>I23*0.15</f>
        <v>0</v>
      </c>
      <c r="P23">
        <f>ROUND(N23+O23,0)</f>
        <v>14</v>
      </c>
    </row>
    <row r="24" spans="1:16" x14ac:dyDescent="0.25">
      <c r="A24" s="11" t="s">
        <v>311</v>
      </c>
      <c r="B24" s="11">
        <v>22</v>
      </c>
      <c r="C24" s="12" t="s">
        <v>312</v>
      </c>
      <c r="D24" s="13">
        <v>100</v>
      </c>
      <c r="E24" s="14"/>
      <c r="F24" s="13"/>
      <c r="G24" s="13"/>
      <c r="H24" s="13"/>
      <c r="I24" s="13"/>
      <c r="J24" s="13"/>
      <c r="M24">
        <f>D24+E24+F24+G24+H24</f>
        <v>100</v>
      </c>
      <c r="N24">
        <f>D24*0.17+E24*0.17+F24*0.17+G24*0.17+H24*0.17</f>
        <v>17</v>
      </c>
      <c r="O24">
        <f>I24*0.15</f>
        <v>0</v>
      </c>
      <c r="P24">
        <f>ROUND(N24+O24,0)</f>
        <v>17</v>
      </c>
    </row>
    <row r="25" spans="1:16" x14ac:dyDescent="0.25">
      <c r="A25" s="11" t="s">
        <v>313</v>
      </c>
      <c r="B25" s="11">
        <v>23</v>
      </c>
      <c r="C25" s="12" t="s">
        <v>314</v>
      </c>
      <c r="D25" s="13">
        <v>75</v>
      </c>
      <c r="E25" s="14"/>
      <c r="F25" s="13"/>
      <c r="G25" s="13"/>
      <c r="H25" s="13"/>
      <c r="I25" s="13"/>
      <c r="J25" s="13"/>
      <c r="M25">
        <f>D25+E25+F25+G25+H25</f>
        <v>75</v>
      </c>
      <c r="N25">
        <f>D25*0.17+E25*0.17+F25*0.17+G25*0.17+H25*0.17</f>
        <v>12.750000000000002</v>
      </c>
      <c r="O25">
        <f>I25*0.15</f>
        <v>0</v>
      </c>
      <c r="P25">
        <f>ROUND(N25+O25,0)</f>
        <v>13</v>
      </c>
    </row>
    <row r="26" spans="1:16" x14ac:dyDescent="0.25">
      <c r="A26" s="11" t="s">
        <v>315</v>
      </c>
      <c r="B26" s="11">
        <v>24</v>
      </c>
      <c r="C26" s="12" t="s">
        <v>316</v>
      </c>
      <c r="D26" s="13">
        <v>93</v>
      </c>
      <c r="E26" s="14"/>
      <c r="F26" s="13"/>
      <c r="G26" s="13"/>
      <c r="H26" s="13"/>
      <c r="I26" s="13"/>
      <c r="J26" s="13"/>
      <c r="M26">
        <f>D26+E26+F26+G26+H26</f>
        <v>93</v>
      </c>
      <c r="N26">
        <f>D26*0.17+E26*0.17+F26*0.17+G26*0.17+H26*0.17</f>
        <v>15.81</v>
      </c>
      <c r="O26">
        <f>I26*0.15</f>
        <v>0</v>
      </c>
      <c r="P26">
        <f>ROUND(N26+O26,0)</f>
        <v>16</v>
      </c>
    </row>
    <row r="27" spans="1:16" x14ac:dyDescent="0.25">
      <c r="A27" s="11" t="s">
        <v>317</v>
      </c>
      <c r="B27" s="11">
        <v>25</v>
      </c>
      <c r="C27" s="12" t="s">
        <v>318</v>
      </c>
      <c r="D27" s="13">
        <v>97</v>
      </c>
      <c r="E27" s="14"/>
      <c r="F27" s="13"/>
      <c r="G27" s="13"/>
      <c r="H27" s="13"/>
      <c r="I27" s="13"/>
      <c r="J27" s="13"/>
      <c r="M27">
        <f>D27+E27+F27+G27+H27</f>
        <v>97</v>
      </c>
      <c r="N27">
        <f>D27*0.17+E27*0.17+F27*0.17+G27*0.17+H27*0.17</f>
        <v>16.490000000000002</v>
      </c>
      <c r="O27">
        <f>I27*0.15</f>
        <v>0</v>
      </c>
      <c r="P27">
        <f>ROUND(N27+O27,0)</f>
        <v>16</v>
      </c>
    </row>
    <row r="28" spans="1:16" x14ac:dyDescent="0.25">
      <c r="A28" s="11" t="s">
        <v>319</v>
      </c>
      <c r="B28" s="11">
        <v>26</v>
      </c>
      <c r="C28" s="12" t="s">
        <v>320</v>
      </c>
      <c r="D28" s="13">
        <v>99</v>
      </c>
      <c r="E28" s="14"/>
      <c r="F28" s="13"/>
      <c r="G28" s="13"/>
      <c r="H28" s="13"/>
      <c r="I28" s="13"/>
      <c r="J28" s="13"/>
      <c r="M28">
        <f>D28+E28+F28+G28+H28</f>
        <v>99</v>
      </c>
      <c r="N28">
        <f>D28*0.17+E28*0.17+F28*0.17+G28*0.17+H28*0.17</f>
        <v>16.830000000000002</v>
      </c>
      <c r="O28">
        <f>I28*0.15</f>
        <v>0</v>
      </c>
      <c r="P28">
        <f>ROUND(N28+O28,0)</f>
        <v>17</v>
      </c>
    </row>
    <row r="29" spans="1:16" x14ac:dyDescent="0.25">
      <c r="A29" s="11" t="s">
        <v>321</v>
      </c>
      <c r="B29" s="11">
        <v>27</v>
      </c>
      <c r="C29" s="12" t="s">
        <v>322</v>
      </c>
      <c r="D29" s="13">
        <v>89</v>
      </c>
      <c r="E29" s="14"/>
      <c r="F29" s="13"/>
      <c r="G29" s="13"/>
      <c r="H29" s="13"/>
      <c r="I29" s="13"/>
      <c r="J29" s="13"/>
      <c r="M29">
        <f>D29+E29+F29+G29+H29</f>
        <v>89</v>
      </c>
      <c r="N29">
        <f>D29*0.17+E29*0.17+F29*0.17+G29*0.17+H29*0.17</f>
        <v>15.13</v>
      </c>
      <c r="O29">
        <f>I29*0.15</f>
        <v>0</v>
      </c>
      <c r="P29">
        <f>ROUND(N29+O29,0)</f>
        <v>15</v>
      </c>
    </row>
    <row r="30" spans="1:16" x14ac:dyDescent="0.25">
      <c r="A30" s="11" t="s">
        <v>323</v>
      </c>
      <c r="B30" s="11">
        <v>28</v>
      </c>
      <c r="C30" s="12" t="s">
        <v>324</v>
      </c>
      <c r="D30" s="13">
        <v>57</v>
      </c>
      <c r="E30" s="14"/>
      <c r="F30" s="13"/>
      <c r="G30" s="13"/>
      <c r="H30" s="13"/>
      <c r="I30" s="13"/>
      <c r="J30" s="13"/>
      <c r="M30">
        <f>D30+E30+F30+G30+H30</f>
        <v>57</v>
      </c>
      <c r="N30">
        <f>D30*0.17+E30*0.17+F30*0.17+G30*0.17+H30*0.17</f>
        <v>9.6900000000000013</v>
      </c>
      <c r="O30">
        <f>I30*0.15</f>
        <v>0</v>
      </c>
      <c r="P30">
        <f>ROUND(N30+O30,0)</f>
        <v>10</v>
      </c>
    </row>
    <row r="31" spans="1:16" x14ac:dyDescent="0.25">
      <c r="A31" s="11" t="s">
        <v>325</v>
      </c>
      <c r="B31" s="11">
        <v>29</v>
      </c>
      <c r="C31" s="12" t="s">
        <v>326</v>
      </c>
      <c r="D31" s="13">
        <v>84</v>
      </c>
      <c r="E31" s="14"/>
      <c r="F31" s="13"/>
      <c r="G31" s="13"/>
      <c r="H31" s="13"/>
      <c r="I31" s="13"/>
      <c r="J31" s="13"/>
      <c r="M31">
        <f>D31+E31+F31+G31+H31</f>
        <v>84</v>
      </c>
      <c r="N31">
        <f>D31*0.17+E31*0.17+F31*0.17+G31*0.17+H31*0.17</f>
        <v>14.280000000000001</v>
      </c>
      <c r="O31">
        <f>I31*0.15</f>
        <v>0</v>
      </c>
      <c r="P31">
        <f>ROUND(N31+O31,0)</f>
        <v>14</v>
      </c>
    </row>
    <row r="32" spans="1:16" x14ac:dyDescent="0.25">
      <c r="A32" s="11" t="s">
        <v>327</v>
      </c>
      <c r="B32" s="11">
        <v>30</v>
      </c>
      <c r="C32" s="12" t="s">
        <v>328</v>
      </c>
      <c r="D32" s="13">
        <v>84</v>
      </c>
      <c r="E32" s="14"/>
      <c r="F32" s="13"/>
      <c r="G32" s="13"/>
      <c r="H32" s="13"/>
      <c r="I32" s="13"/>
      <c r="J32" s="13"/>
      <c r="M32">
        <f>D32+E32+F32+G32+H32</f>
        <v>84</v>
      </c>
      <c r="N32">
        <f>D32*0.17+E32*0.17+F32*0.17+G32*0.17+H32*0.17</f>
        <v>14.280000000000001</v>
      </c>
      <c r="O32">
        <f>I32*0.15</f>
        <v>0</v>
      </c>
      <c r="P32">
        <f>ROUND(N32+O32,0)</f>
        <v>14</v>
      </c>
    </row>
    <row r="33" spans="1:16" x14ac:dyDescent="0.25">
      <c r="A33" s="11" t="s">
        <v>329</v>
      </c>
      <c r="B33" s="11">
        <v>31</v>
      </c>
      <c r="C33" s="12" t="s">
        <v>330</v>
      </c>
      <c r="D33" s="13">
        <v>76</v>
      </c>
      <c r="E33" s="14"/>
      <c r="F33" s="13"/>
      <c r="G33" s="13"/>
      <c r="H33" s="13"/>
      <c r="I33" s="13"/>
      <c r="J33" s="13"/>
      <c r="M33">
        <f>D33+E33+F33+G33+H33</f>
        <v>76</v>
      </c>
      <c r="N33">
        <f>D33*0.17+E33*0.17+F33*0.17+G33*0.17+H33*0.17</f>
        <v>12.920000000000002</v>
      </c>
      <c r="O33">
        <f>I33*0.15</f>
        <v>0</v>
      </c>
      <c r="P33">
        <f>ROUND(N33+O33,0)</f>
        <v>13</v>
      </c>
    </row>
  </sheetData>
  <sheetProtection algorithmName="SHA-512" hashValue="cl6i/SEZsuiuRBZx3oohpsyZNAuSss+OLUcZbvZMNybGLtjGMMwBuqeeA+FzNQZ2uuHCv2bxkBVArWa8lw9ytA==" saltValue="zhe3bdjQTv4b44klTcKIPQ==" spinCount="100000" sheet="1" objects="1" scenarios="1"/>
  <dataValidations count="31">
    <dataValidation type="whole" allowBlank="1" showInputMessage="1" showErrorMessage="1" errorTitle="Valor fuera de rango" error="Ingrese un valor correcto" sqref="E3" xr:uid="{58EC954D-E216-4D52-851C-558EE10F55B4}">
      <formula1>0</formula1>
      <formula2>100</formula2>
    </dataValidation>
    <dataValidation type="whole" allowBlank="1" showInputMessage="1" showErrorMessage="1" errorTitle="Valor fuera de rango" error="Ingrese un valor correcto" sqref="E4" xr:uid="{B8630D61-677A-4861-B744-A632A3830BA8}">
      <formula1>0</formula1>
      <formula2>100</formula2>
    </dataValidation>
    <dataValidation type="whole" allowBlank="1" showInputMessage="1" showErrorMessage="1" errorTitle="Valor fuera de rango" error="Ingrese un valor correcto" sqref="E5" xr:uid="{0BDFB0BD-9518-4CFE-96D3-B7FC8CCD145E}">
      <formula1>0</formula1>
      <formula2>100</formula2>
    </dataValidation>
    <dataValidation type="whole" allowBlank="1" showInputMessage="1" showErrorMessage="1" errorTitle="Valor fuera de rango" error="Ingrese un valor correcto" sqref="E6" xr:uid="{FAA53BF9-8718-44F4-998F-0ED8BD4E1E99}">
      <formula1>0</formula1>
      <formula2>100</formula2>
    </dataValidation>
    <dataValidation type="whole" allowBlank="1" showInputMessage="1" showErrorMessage="1" errorTitle="Valor fuera de rango" error="Ingrese un valor correcto" sqref="E7" xr:uid="{74ECDACD-5580-40D7-B601-E0466B5BFF75}">
      <formula1>0</formula1>
      <formula2>100</formula2>
    </dataValidation>
    <dataValidation type="whole" allowBlank="1" showInputMessage="1" showErrorMessage="1" errorTitle="Valor fuera de rango" error="Ingrese un valor correcto" sqref="E8" xr:uid="{A5DF1EC9-28C1-45E4-831B-518CCC0482CF}">
      <formula1>0</formula1>
      <formula2>100</formula2>
    </dataValidation>
    <dataValidation type="whole" allowBlank="1" showInputMessage="1" showErrorMessage="1" errorTitle="Valor fuera de rango" error="Ingrese un valor correcto" sqref="E9" xr:uid="{30D74EBF-595F-49A2-B0E2-6F511186F6E3}">
      <formula1>0</formula1>
      <formula2>100</formula2>
    </dataValidation>
    <dataValidation type="whole" allowBlank="1" showInputMessage="1" showErrorMessage="1" errorTitle="Valor fuera de rango" error="Ingrese un valor correcto" sqref="E10" xr:uid="{6271A862-BA9E-4E56-9C91-BFA050488B3C}">
      <formula1>0</formula1>
      <formula2>100</formula2>
    </dataValidation>
    <dataValidation type="whole" allowBlank="1" showInputMessage="1" showErrorMessage="1" errorTitle="Valor fuera de rango" error="Ingrese un valor correcto" sqref="E11" xr:uid="{7F90C4F0-0313-48EA-82E5-CF22EEB67998}">
      <formula1>0</formula1>
      <formula2>100</formula2>
    </dataValidation>
    <dataValidation type="whole" allowBlank="1" showInputMessage="1" showErrorMessage="1" errorTitle="Valor fuera de rango" error="Ingrese un valor correcto" sqref="E12" xr:uid="{24DB2831-02E0-459B-BED5-678109D2EA25}">
      <formula1>0</formula1>
      <formula2>100</formula2>
    </dataValidation>
    <dataValidation type="whole" allowBlank="1" showInputMessage="1" showErrorMessage="1" errorTitle="Valor fuera de rango" error="Ingrese un valor correcto" sqref="E13" xr:uid="{F3B5C778-42C1-4CE9-887E-1F73956E8D19}">
      <formula1>0</formula1>
      <formula2>100</formula2>
    </dataValidation>
    <dataValidation type="whole" allowBlank="1" showInputMessage="1" showErrorMessage="1" errorTitle="Valor fuera de rango" error="Ingrese un valor correcto" sqref="E14" xr:uid="{C827B776-D6E8-45B8-A5F4-5ACB0B4AB501}">
      <formula1>0</formula1>
      <formula2>100</formula2>
    </dataValidation>
    <dataValidation type="whole" allowBlank="1" showInputMessage="1" showErrorMessage="1" errorTitle="Valor fuera de rango" error="Ingrese un valor correcto" sqref="E15" xr:uid="{5AE2233A-76C9-4C78-8EF6-F20452BD09BD}">
      <formula1>0</formula1>
      <formula2>100</formula2>
    </dataValidation>
    <dataValidation type="whole" allowBlank="1" showInputMessage="1" showErrorMessage="1" errorTitle="Valor fuera de rango" error="Ingrese un valor correcto" sqref="E16" xr:uid="{9D81DDF5-1DDC-4055-9A7A-98CC9772A19A}">
      <formula1>0</formula1>
      <formula2>100</formula2>
    </dataValidation>
    <dataValidation type="whole" allowBlank="1" showInputMessage="1" showErrorMessage="1" errorTitle="Valor fuera de rango" error="Ingrese un valor correcto" sqref="E17" xr:uid="{80EA112C-27D7-4B7E-9DBD-7DAD0B28435D}">
      <formula1>0</formula1>
      <formula2>100</formula2>
    </dataValidation>
    <dataValidation type="whole" allowBlank="1" showInputMessage="1" showErrorMessage="1" errorTitle="Valor fuera de rango" error="Ingrese un valor correcto" sqref="E18" xr:uid="{D1AAB4C5-FBF5-4BCD-8CAC-B5466E54AFDF}">
      <formula1>0</formula1>
      <formula2>100</formula2>
    </dataValidation>
    <dataValidation type="whole" allowBlank="1" showInputMessage="1" showErrorMessage="1" errorTitle="Valor fuera de rango" error="Ingrese un valor correcto" sqref="E19" xr:uid="{CB96800E-5FB9-455C-94E7-E49605CF8D3C}">
      <formula1>0</formula1>
      <formula2>100</formula2>
    </dataValidation>
    <dataValidation type="whole" allowBlank="1" showInputMessage="1" showErrorMessage="1" errorTitle="Valor fuera de rango" error="Ingrese un valor correcto" sqref="E20" xr:uid="{3AD6D651-0EF4-4B0A-A238-FAC96EB26D21}">
      <formula1>0</formula1>
      <formula2>100</formula2>
    </dataValidation>
    <dataValidation type="whole" allowBlank="1" showInputMessage="1" showErrorMessage="1" errorTitle="Valor fuera de rango" error="Ingrese un valor correcto" sqref="E21" xr:uid="{C5A3949D-8354-4597-A0C0-274533EC18DA}">
      <formula1>0</formula1>
      <formula2>100</formula2>
    </dataValidation>
    <dataValidation type="whole" allowBlank="1" showInputMessage="1" showErrorMessage="1" errorTitle="Valor fuera de rango" error="Ingrese un valor correcto" sqref="E22" xr:uid="{1AFA5C05-BFAB-4DBC-8CF9-62D042AB8130}">
      <formula1>0</formula1>
      <formula2>100</formula2>
    </dataValidation>
    <dataValidation type="whole" allowBlank="1" showInputMessage="1" showErrorMessage="1" errorTitle="Valor fuera de rango" error="Ingrese un valor correcto" sqref="E23" xr:uid="{B158DCEE-D891-478F-9D30-31AFC561A476}">
      <formula1>0</formula1>
      <formula2>100</formula2>
    </dataValidation>
    <dataValidation type="whole" allowBlank="1" showInputMessage="1" showErrorMessage="1" errorTitle="Valor fuera de rango" error="Ingrese un valor correcto" sqref="E24" xr:uid="{CEB59B34-EA41-4C84-AAC0-797A42EC3410}">
      <formula1>0</formula1>
      <formula2>100</formula2>
    </dataValidation>
    <dataValidation type="whole" allowBlank="1" showInputMessage="1" showErrorMessage="1" errorTitle="Valor fuera de rango" error="Ingrese un valor correcto" sqref="E25" xr:uid="{432E875F-8D0A-4BC7-A105-60D42AFC5806}">
      <formula1>0</formula1>
      <formula2>100</formula2>
    </dataValidation>
    <dataValidation type="whole" allowBlank="1" showInputMessage="1" showErrorMessage="1" errorTitle="Valor fuera de rango" error="Ingrese un valor correcto" sqref="E26" xr:uid="{0C1F7C51-FC5B-4B4B-979F-65FCD1D74053}">
      <formula1>0</formula1>
      <formula2>100</formula2>
    </dataValidation>
    <dataValidation type="whole" allowBlank="1" showInputMessage="1" showErrorMessage="1" errorTitle="Valor fuera de rango" error="Ingrese un valor correcto" sqref="E27" xr:uid="{59784997-8543-47A0-8813-693B998D53B1}">
      <formula1>0</formula1>
      <formula2>100</formula2>
    </dataValidation>
    <dataValidation type="whole" allowBlank="1" showInputMessage="1" showErrorMessage="1" errorTitle="Valor fuera de rango" error="Ingrese un valor correcto" sqref="E28" xr:uid="{5DFECBCB-227A-4FB6-9D92-504A237E2918}">
      <formula1>0</formula1>
      <formula2>100</formula2>
    </dataValidation>
    <dataValidation type="whole" allowBlank="1" showInputMessage="1" showErrorMessage="1" errorTitle="Valor fuera de rango" error="Ingrese un valor correcto" sqref="E29" xr:uid="{2F379586-EBDA-4A80-8AB6-F68FEB235F12}">
      <formula1>0</formula1>
      <formula2>100</formula2>
    </dataValidation>
    <dataValidation type="whole" allowBlank="1" showInputMessage="1" showErrorMessage="1" errorTitle="Valor fuera de rango" error="Ingrese un valor correcto" sqref="E30" xr:uid="{C3A6CD5B-86F9-437F-B9C2-696278DE3B74}">
      <formula1>0</formula1>
      <formula2>100</formula2>
    </dataValidation>
    <dataValidation type="whole" allowBlank="1" showInputMessage="1" showErrorMessage="1" errorTitle="Valor fuera de rango" error="Ingrese un valor correcto" sqref="E31" xr:uid="{CC4A459F-D781-42C3-A4D9-D87954ED3DCE}">
      <formula1>0</formula1>
      <formula2>100</formula2>
    </dataValidation>
    <dataValidation type="whole" allowBlank="1" showInputMessage="1" showErrorMessage="1" errorTitle="Valor fuera de rango" error="Ingrese un valor correcto" sqref="E32" xr:uid="{97F322F2-6CDB-41EF-B301-6CB4A1547CCF}">
      <formula1>0</formula1>
      <formula2>100</formula2>
    </dataValidation>
    <dataValidation type="whole" allowBlank="1" showInputMessage="1" showErrorMessage="1" errorTitle="Valor fuera de rango" error="Ingrese un valor correcto" sqref="E33" xr:uid="{C8C4FFED-0C01-443D-9389-6A57C3B744F7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E0B4F-D2D3-406D-9396-C44F8A2F8518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332</v>
      </c>
      <c r="C1" s="1" t="s">
        <v>333</v>
      </c>
      <c r="D1" s="5" t="s">
        <v>398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2</v>
      </c>
      <c r="B2" s="2">
        <v>2026</v>
      </c>
      <c r="C2" s="4" t="s">
        <v>138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334</v>
      </c>
      <c r="B3" s="11">
        <v>1</v>
      </c>
      <c r="C3" s="12" t="s">
        <v>335</v>
      </c>
      <c r="D3" s="13">
        <v>92</v>
      </c>
      <c r="E3" s="14"/>
      <c r="F3" s="13"/>
      <c r="G3" s="13"/>
      <c r="H3" s="13"/>
      <c r="I3" s="13"/>
      <c r="J3" s="13"/>
      <c r="M3">
        <f>D3+E3+F3+G3+H3</f>
        <v>92</v>
      </c>
      <c r="N3">
        <f>D3*0.17+E3*0.17+F3*0.17+G3*0.17+H3*0.17</f>
        <v>15.64</v>
      </c>
      <c r="O3">
        <f>I3*0.15</f>
        <v>0</v>
      </c>
      <c r="P3">
        <f>ROUND(N3+O3,0)</f>
        <v>16</v>
      </c>
    </row>
    <row r="4" spans="1:16" x14ac:dyDescent="0.25">
      <c r="A4" s="11" t="s">
        <v>336</v>
      </c>
      <c r="B4" s="11">
        <v>2</v>
      </c>
      <c r="C4" s="12" t="s">
        <v>337</v>
      </c>
      <c r="D4" s="13">
        <v>91</v>
      </c>
      <c r="E4" s="14"/>
      <c r="F4" s="13"/>
      <c r="G4" s="13"/>
      <c r="H4" s="13"/>
      <c r="I4" s="13"/>
      <c r="J4" s="13"/>
      <c r="M4">
        <f>D4+E4+F4+G4+H4</f>
        <v>91</v>
      </c>
      <c r="N4">
        <f>D4*0.17+E4*0.17+F4*0.17+G4*0.17+H4*0.17</f>
        <v>15.47</v>
      </c>
      <c r="O4">
        <f>I4*0.15</f>
        <v>0</v>
      </c>
      <c r="P4">
        <f>ROUND(N4+O4,0)</f>
        <v>15</v>
      </c>
    </row>
    <row r="5" spans="1:16" x14ac:dyDescent="0.25">
      <c r="A5" s="11" t="s">
        <v>338</v>
      </c>
      <c r="B5" s="11">
        <v>3</v>
      </c>
      <c r="C5" s="12" t="s">
        <v>339</v>
      </c>
      <c r="D5" s="13">
        <v>86</v>
      </c>
      <c r="E5" s="14"/>
      <c r="F5" s="13"/>
      <c r="G5" s="13"/>
      <c r="H5" s="13"/>
      <c r="I5" s="13"/>
      <c r="J5" s="13"/>
      <c r="M5">
        <f>D5+E5+F5+G5+H5</f>
        <v>86</v>
      </c>
      <c r="N5">
        <f>D5*0.17+E5*0.17+F5*0.17+G5*0.17+H5*0.17</f>
        <v>14.620000000000001</v>
      </c>
      <c r="O5">
        <f>I5*0.15</f>
        <v>0</v>
      </c>
      <c r="P5">
        <f>ROUND(N5+O5,0)</f>
        <v>15</v>
      </c>
    </row>
    <row r="6" spans="1:16" x14ac:dyDescent="0.25">
      <c r="A6" s="11" t="s">
        <v>340</v>
      </c>
      <c r="B6" s="11">
        <v>4</v>
      </c>
      <c r="C6" s="12" t="s">
        <v>341</v>
      </c>
      <c r="D6" s="13">
        <v>61</v>
      </c>
      <c r="E6" s="14"/>
      <c r="F6" s="13"/>
      <c r="G6" s="13"/>
      <c r="H6" s="13"/>
      <c r="I6" s="13"/>
      <c r="J6" s="13"/>
      <c r="M6">
        <f>D6+E6+F6+G6+H6</f>
        <v>61</v>
      </c>
      <c r="N6">
        <f>D6*0.17+E6*0.17+F6*0.17+G6*0.17+H6*0.17</f>
        <v>10.370000000000001</v>
      </c>
      <c r="O6">
        <f>I6*0.15</f>
        <v>0</v>
      </c>
      <c r="P6">
        <f>ROUND(N6+O6,0)</f>
        <v>10</v>
      </c>
    </row>
    <row r="7" spans="1:16" x14ac:dyDescent="0.25">
      <c r="A7" s="11" t="s">
        <v>342</v>
      </c>
      <c r="B7" s="11">
        <v>5</v>
      </c>
      <c r="C7" s="12" t="s">
        <v>343</v>
      </c>
      <c r="D7" s="13">
        <v>82</v>
      </c>
      <c r="E7" s="14"/>
      <c r="F7" s="13"/>
      <c r="G7" s="13"/>
      <c r="H7" s="13"/>
      <c r="I7" s="13"/>
      <c r="J7" s="13"/>
      <c r="M7">
        <f>D7+E7+F7+G7+H7</f>
        <v>82</v>
      </c>
      <c r="N7">
        <f>D7*0.17+E7*0.17+F7*0.17+G7*0.17+H7*0.17</f>
        <v>13.940000000000001</v>
      </c>
      <c r="O7">
        <f>I7*0.15</f>
        <v>0</v>
      </c>
      <c r="P7">
        <f>ROUND(N7+O7,0)</f>
        <v>14</v>
      </c>
    </row>
    <row r="8" spans="1:16" x14ac:dyDescent="0.25">
      <c r="A8" s="11" t="s">
        <v>344</v>
      </c>
      <c r="B8" s="11">
        <v>6</v>
      </c>
      <c r="C8" s="12" t="s">
        <v>345</v>
      </c>
      <c r="D8" s="13">
        <v>63</v>
      </c>
      <c r="E8" s="14"/>
      <c r="F8" s="13"/>
      <c r="G8" s="13"/>
      <c r="H8" s="13"/>
      <c r="I8" s="13"/>
      <c r="J8" s="13"/>
      <c r="M8">
        <f>D8+E8+F8+G8+H8</f>
        <v>63</v>
      </c>
      <c r="N8">
        <f>D8*0.17+E8*0.17+F8*0.17+G8*0.17+H8*0.17</f>
        <v>10.71</v>
      </c>
      <c r="O8">
        <f>I8*0.15</f>
        <v>0</v>
      </c>
      <c r="P8">
        <f>ROUND(N8+O8,0)</f>
        <v>11</v>
      </c>
    </row>
    <row r="9" spans="1:16" x14ac:dyDescent="0.25">
      <c r="A9" s="11" t="s">
        <v>346</v>
      </c>
      <c r="B9" s="11">
        <v>7</v>
      </c>
      <c r="C9" s="12" t="s">
        <v>347</v>
      </c>
      <c r="D9" s="13">
        <v>80</v>
      </c>
      <c r="E9" s="14"/>
      <c r="F9" s="13"/>
      <c r="G9" s="13"/>
      <c r="H9" s="13"/>
      <c r="I9" s="13"/>
      <c r="J9" s="13"/>
      <c r="M9">
        <f>D9+E9+F9+G9+H9</f>
        <v>80</v>
      </c>
      <c r="N9">
        <f>D9*0.17+E9*0.17+F9*0.17+G9*0.17+H9*0.17</f>
        <v>13.600000000000001</v>
      </c>
      <c r="O9">
        <f>I9*0.15</f>
        <v>0</v>
      </c>
      <c r="P9">
        <f>ROUND(N9+O9,0)</f>
        <v>14</v>
      </c>
    </row>
    <row r="10" spans="1:16" x14ac:dyDescent="0.25">
      <c r="A10" s="11" t="s">
        <v>348</v>
      </c>
      <c r="B10" s="11">
        <v>8</v>
      </c>
      <c r="C10" s="12" t="s">
        <v>349</v>
      </c>
      <c r="D10" s="13">
        <v>76</v>
      </c>
      <c r="E10" s="14"/>
      <c r="F10" s="13"/>
      <c r="G10" s="13"/>
      <c r="H10" s="13"/>
      <c r="I10" s="13"/>
      <c r="J10" s="13"/>
      <c r="M10">
        <f>D10+E10+F10+G10+H10</f>
        <v>76</v>
      </c>
      <c r="N10">
        <f>D10*0.17+E10*0.17+F10*0.17+G10*0.17+H10*0.17</f>
        <v>12.920000000000002</v>
      </c>
      <c r="O10">
        <f>I10*0.15</f>
        <v>0</v>
      </c>
      <c r="P10">
        <f>ROUND(N10+O10,0)</f>
        <v>13</v>
      </c>
    </row>
    <row r="11" spans="1:16" x14ac:dyDescent="0.25">
      <c r="A11" s="11" t="s">
        <v>350</v>
      </c>
      <c r="B11" s="11">
        <v>9</v>
      </c>
      <c r="C11" s="12" t="s">
        <v>351</v>
      </c>
      <c r="D11" s="13">
        <v>74</v>
      </c>
      <c r="E11" s="14"/>
      <c r="F11" s="13"/>
      <c r="G11" s="13"/>
      <c r="H11" s="13"/>
      <c r="I11" s="13"/>
      <c r="J11" s="13"/>
      <c r="M11">
        <f>D11+E11+F11+G11+H11</f>
        <v>74</v>
      </c>
      <c r="N11">
        <f>D11*0.17+E11*0.17+F11*0.17+G11*0.17+H11*0.17</f>
        <v>12.58</v>
      </c>
      <c r="O11">
        <f>I11*0.15</f>
        <v>0</v>
      </c>
      <c r="P11">
        <f>ROUND(N11+O11,0)</f>
        <v>13</v>
      </c>
    </row>
    <row r="12" spans="1:16" x14ac:dyDescent="0.25">
      <c r="A12" s="11" t="s">
        <v>352</v>
      </c>
      <c r="B12" s="11">
        <v>10</v>
      </c>
      <c r="C12" s="12" t="s">
        <v>353</v>
      </c>
      <c r="D12" s="13">
        <v>91</v>
      </c>
      <c r="E12" s="14"/>
      <c r="F12" s="13"/>
      <c r="G12" s="13"/>
      <c r="H12" s="13"/>
      <c r="I12" s="13"/>
      <c r="J12" s="13"/>
      <c r="M12">
        <f>D12+E12+F12+G12+H12</f>
        <v>91</v>
      </c>
      <c r="N12">
        <f>D12*0.17+E12*0.17+F12*0.17+G12*0.17+H12*0.17</f>
        <v>15.47</v>
      </c>
      <c r="O12">
        <f>I12*0.15</f>
        <v>0</v>
      </c>
      <c r="P12">
        <f>ROUND(N12+O12,0)</f>
        <v>15</v>
      </c>
    </row>
    <row r="13" spans="1:16" x14ac:dyDescent="0.25">
      <c r="A13" s="11" t="s">
        <v>354</v>
      </c>
      <c r="B13" s="11">
        <v>11</v>
      </c>
      <c r="C13" s="12" t="s">
        <v>355</v>
      </c>
      <c r="D13" s="13">
        <v>82</v>
      </c>
      <c r="E13" s="14"/>
      <c r="F13" s="13"/>
      <c r="G13" s="13"/>
      <c r="H13" s="13"/>
      <c r="I13" s="13"/>
      <c r="J13" s="13"/>
      <c r="M13">
        <f>D13+E13+F13+G13+H13</f>
        <v>82</v>
      </c>
      <c r="N13">
        <f>D13*0.17+E13*0.17+F13*0.17+G13*0.17+H13*0.17</f>
        <v>13.940000000000001</v>
      </c>
      <c r="O13">
        <f>I13*0.15</f>
        <v>0</v>
      </c>
      <c r="P13">
        <f>ROUND(N13+O13,0)</f>
        <v>14</v>
      </c>
    </row>
    <row r="14" spans="1:16" x14ac:dyDescent="0.25">
      <c r="A14" s="11" t="s">
        <v>356</v>
      </c>
      <c r="B14" s="11">
        <v>12</v>
      </c>
      <c r="C14" s="12" t="s">
        <v>357</v>
      </c>
      <c r="D14" s="13">
        <v>82</v>
      </c>
      <c r="E14" s="14"/>
      <c r="F14" s="13"/>
      <c r="G14" s="13"/>
      <c r="H14" s="13"/>
      <c r="I14" s="13"/>
      <c r="J14" s="13"/>
      <c r="M14">
        <f>D14+E14+F14+G14+H14</f>
        <v>82</v>
      </c>
      <c r="N14">
        <f>D14*0.17+E14*0.17+F14*0.17+G14*0.17+H14*0.17</f>
        <v>13.940000000000001</v>
      </c>
      <c r="O14">
        <f>I14*0.15</f>
        <v>0</v>
      </c>
      <c r="P14">
        <f>ROUND(N14+O14,0)</f>
        <v>14</v>
      </c>
    </row>
    <row r="15" spans="1:16" x14ac:dyDescent="0.25">
      <c r="A15" s="11" t="s">
        <v>358</v>
      </c>
      <c r="B15" s="11">
        <v>13</v>
      </c>
      <c r="C15" s="12" t="s">
        <v>359</v>
      </c>
      <c r="D15" s="13">
        <v>82</v>
      </c>
      <c r="E15" s="14"/>
      <c r="F15" s="13"/>
      <c r="G15" s="13"/>
      <c r="H15" s="13"/>
      <c r="I15" s="13"/>
      <c r="J15" s="13"/>
      <c r="M15">
        <f>D15+E15+F15+G15+H15</f>
        <v>82</v>
      </c>
      <c r="N15">
        <f>D15*0.17+E15*0.17+F15*0.17+G15*0.17+H15*0.17</f>
        <v>13.940000000000001</v>
      </c>
      <c r="O15">
        <f>I15*0.15</f>
        <v>0</v>
      </c>
      <c r="P15">
        <f>ROUND(N15+O15,0)</f>
        <v>14</v>
      </c>
    </row>
    <row r="16" spans="1:16" x14ac:dyDescent="0.25">
      <c r="A16" s="11" t="s">
        <v>360</v>
      </c>
      <c r="B16" s="11">
        <v>14</v>
      </c>
      <c r="C16" s="12" t="s">
        <v>361</v>
      </c>
      <c r="D16" s="13">
        <v>83</v>
      </c>
      <c r="E16" s="14"/>
      <c r="F16" s="13"/>
      <c r="G16" s="13"/>
      <c r="H16" s="13"/>
      <c r="I16" s="13"/>
      <c r="J16" s="13"/>
      <c r="M16">
        <f>D16+E16+F16+G16+H16</f>
        <v>83</v>
      </c>
      <c r="N16">
        <f>D16*0.17+E16*0.17+F16*0.17+G16*0.17+H16*0.17</f>
        <v>14.110000000000001</v>
      </c>
      <c r="O16">
        <f>I16*0.15</f>
        <v>0</v>
      </c>
      <c r="P16">
        <f>ROUND(N16+O16,0)</f>
        <v>14</v>
      </c>
    </row>
    <row r="17" spans="1:16" x14ac:dyDescent="0.25">
      <c r="A17" s="11" t="s">
        <v>362</v>
      </c>
      <c r="B17" s="11">
        <v>15</v>
      </c>
      <c r="C17" s="12" t="s">
        <v>363</v>
      </c>
      <c r="D17" s="13">
        <v>74</v>
      </c>
      <c r="E17" s="14"/>
      <c r="F17" s="13"/>
      <c r="G17" s="13"/>
      <c r="H17" s="13"/>
      <c r="I17" s="13"/>
      <c r="J17" s="13"/>
      <c r="M17">
        <f>D17+E17+F17+G17+H17</f>
        <v>74</v>
      </c>
      <c r="N17">
        <f>D17*0.17+E17*0.17+F17*0.17+G17*0.17+H17*0.17</f>
        <v>12.58</v>
      </c>
      <c r="O17">
        <f>I17*0.15</f>
        <v>0</v>
      </c>
      <c r="P17">
        <f>ROUND(N17+O17,0)</f>
        <v>13</v>
      </c>
    </row>
    <row r="18" spans="1:16" x14ac:dyDescent="0.25">
      <c r="A18" s="11" t="s">
        <v>364</v>
      </c>
      <c r="B18" s="11">
        <v>16</v>
      </c>
      <c r="C18" s="12" t="s">
        <v>365</v>
      </c>
      <c r="D18" s="13">
        <v>95</v>
      </c>
      <c r="E18" s="14"/>
      <c r="F18" s="13"/>
      <c r="G18" s="13"/>
      <c r="H18" s="13"/>
      <c r="I18" s="13"/>
      <c r="J18" s="13"/>
      <c r="M18">
        <f>D18+E18+F18+G18+H18</f>
        <v>95</v>
      </c>
      <c r="N18">
        <f>D18*0.17+E18*0.17+F18*0.17+G18*0.17+H18*0.17</f>
        <v>16.150000000000002</v>
      </c>
      <c r="O18">
        <f>I18*0.15</f>
        <v>0</v>
      </c>
      <c r="P18">
        <f>ROUND(N18+O18,0)</f>
        <v>16</v>
      </c>
    </row>
    <row r="19" spans="1:16" x14ac:dyDescent="0.25">
      <c r="A19" s="11" t="s">
        <v>366</v>
      </c>
      <c r="B19" s="11">
        <v>17</v>
      </c>
      <c r="C19" s="12" t="s">
        <v>367</v>
      </c>
      <c r="D19" s="13">
        <v>87</v>
      </c>
      <c r="E19" s="14"/>
      <c r="F19" s="13"/>
      <c r="G19" s="13"/>
      <c r="H19" s="13"/>
      <c r="I19" s="13"/>
      <c r="J19" s="13"/>
      <c r="M19">
        <f>D19+E19+F19+G19+H19</f>
        <v>87</v>
      </c>
      <c r="N19">
        <f>D19*0.17+E19*0.17+F19*0.17+G19*0.17+H19*0.17</f>
        <v>14.790000000000001</v>
      </c>
      <c r="O19">
        <f>I19*0.15</f>
        <v>0</v>
      </c>
      <c r="P19">
        <f>ROUND(N19+O19,0)</f>
        <v>15</v>
      </c>
    </row>
    <row r="20" spans="1:16" x14ac:dyDescent="0.25">
      <c r="A20" s="11" t="s">
        <v>368</v>
      </c>
      <c r="B20" s="11">
        <v>18</v>
      </c>
      <c r="C20" s="12" t="s">
        <v>369</v>
      </c>
      <c r="D20" s="13">
        <v>78</v>
      </c>
      <c r="E20" s="14"/>
      <c r="F20" s="13"/>
      <c r="G20" s="13"/>
      <c r="H20" s="13"/>
      <c r="I20" s="13"/>
      <c r="J20" s="13"/>
      <c r="M20">
        <f>D20+E20+F20+G20+H20</f>
        <v>78</v>
      </c>
      <c r="N20">
        <f>D20*0.17+E20*0.17+F20*0.17+G20*0.17+H20*0.17</f>
        <v>13.260000000000002</v>
      </c>
      <c r="O20">
        <f>I20*0.15</f>
        <v>0</v>
      </c>
      <c r="P20">
        <f>ROUND(N20+O20,0)</f>
        <v>13</v>
      </c>
    </row>
    <row r="21" spans="1:16" x14ac:dyDescent="0.25">
      <c r="A21" s="11" t="s">
        <v>370</v>
      </c>
      <c r="B21" s="11">
        <v>19</v>
      </c>
      <c r="C21" s="12" t="s">
        <v>371</v>
      </c>
      <c r="D21" s="13">
        <v>54</v>
      </c>
      <c r="E21" s="14"/>
      <c r="F21" s="13"/>
      <c r="G21" s="13"/>
      <c r="H21" s="13"/>
      <c r="I21" s="13"/>
      <c r="J21" s="13"/>
      <c r="M21">
        <f>D21+E21+F21+G21+H21</f>
        <v>54</v>
      </c>
      <c r="N21">
        <f>D21*0.17+E21*0.17+F21*0.17+G21*0.17+H21*0.17</f>
        <v>9.1800000000000015</v>
      </c>
      <c r="O21">
        <f>I21*0.15</f>
        <v>0</v>
      </c>
      <c r="P21">
        <f>ROUND(N21+O21,0)</f>
        <v>9</v>
      </c>
    </row>
    <row r="22" spans="1:16" x14ac:dyDescent="0.25">
      <c r="A22" s="11" t="s">
        <v>372</v>
      </c>
      <c r="B22" s="11">
        <v>20</v>
      </c>
      <c r="C22" s="12" t="s">
        <v>373</v>
      </c>
      <c r="D22" s="13">
        <v>98</v>
      </c>
      <c r="E22" s="14"/>
      <c r="F22" s="13"/>
      <c r="G22" s="13"/>
      <c r="H22" s="13"/>
      <c r="I22" s="13"/>
      <c r="J22" s="13"/>
      <c r="M22">
        <f>D22+E22+F22+G22+H22</f>
        <v>98</v>
      </c>
      <c r="N22">
        <f>D22*0.17+E22*0.17+F22*0.17+G22*0.17+H22*0.17</f>
        <v>16.66</v>
      </c>
      <c r="O22">
        <f>I22*0.15</f>
        <v>0</v>
      </c>
      <c r="P22">
        <f>ROUND(N22+O22,0)</f>
        <v>17</v>
      </c>
    </row>
    <row r="23" spans="1:16" x14ac:dyDescent="0.25">
      <c r="A23" s="11" t="s">
        <v>374</v>
      </c>
      <c r="B23" s="11">
        <v>21</v>
      </c>
      <c r="C23" s="12" t="s">
        <v>375</v>
      </c>
      <c r="D23" s="13">
        <v>76</v>
      </c>
      <c r="E23" s="14"/>
      <c r="F23" s="13"/>
      <c r="G23" s="13"/>
      <c r="H23" s="13"/>
      <c r="I23" s="13"/>
      <c r="J23" s="13"/>
      <c r="M23">
        <f>D23+E23+F23+G23+H23</f>
        <v>76</v>
      </c>
      <c r="N23">
        <f>D23*0.17+E23*0.17+F23*0.17+G23*0.17+H23*0.17</f>
        <v>12.920000000000002</v>
      </c>
      <c r="O23">
        <f>I23*0.15</f>
        <v>0</v>
      </c>
      <c r="P23">
        <f>ROUND(N23+O23,0)</f>
        <v>13</v>
      </c>
    </row>
    <row r="24" spans="1:16" x14ac:dyDescent="0.25">
      <c r="A24" s="11" t="s">
        <v>376</v>
      </c>
      <c r="B24" s="11">
        <v>22</v>
      </c>
      <c r="C24" s="12" t="s">
        <v>377</v>
      </c>
      <c r="D24" s="13">
        <v>74</v>
      </c>
      <c r="E24" s="14"/>
      <c r="F24" s="13"/>
      <c r="G24" s="13"/>
      <c r="H24" s="13"/>
      <c r="I24" s="13"/>
      <c r="J24" s="13"/>
      <c r="M24">
        <f>D24+E24+F24+G24+H24</f>
        <v>74</v>
      </c>
      <c r="N24">
        <f>D24*0.17+E24*0.17+F24*0.17+G24*0.17+H24*0.17</f>
        <v>12.58</v>
      </c>
      <c r="O24">
        <f>I24*0.15</f>
        <v>0</v>
      </c>
      <c r="P24">
        <f>ROUND(N24+O24,0)</f>
        <v>13</v>
      </c>
    </row>
    <row r="25" spans="1:16" x14ac:dyDescent="0.25">
      <c r="A25" s="11" t="s">
        <v>378</v>
      </c>
      <c r="B25" s="11">
        <v>23</v>
      </c>
      <c r="C25" s="12" t="s">
        <v>379</v>
      </c>
      <c r="D25" s="13">
        <v>87</v>
      </c>
      <c r="E25" s="14"/>
      <c r="F25" s="13"/>
      <c r="G25" s="13"/>
      <c r="H25" s="13"/>
      <c r="I25" s="13"/>
      <c r="J25" s="13"/>
      <c r="M25">
        <f>D25+E25+F25+G25+H25</f>
        <v>87</v>
      </c>
      <c r="N25">
        <f>D25*0.17+E25*0.17+F25*0.17+G25*0.17+H25*0.17</f>
        <v>14.790000000000001</v>
      </c>
      <c r="O25">
        <f>I25*0.15</f>
        <v>0</v>
      </c>
      <c r="P25">
        <f>ROUND(N25+O25,0)</f>
        <v>15</v>
      </c>
    </row>
    <row r="26" spans="1:16" x14ac:dyDescent="0.25">
      <c r="A26" s="11" t="s">
        <v>380</v>
      </c>
      <c r="B26" s="11">
        <v>24</v>
      </c>
      <c r="C26" s="12" t="s">
        <v>381</v>
      </c>
      <c r="D26" s="13">
        <v>89</v>
      </c>
      <c r="E26" s="14"/>
      <c r="F26" s="13"/>
      <c r="G26" s="13"/>
      <c r="H26" s="13"/>
      <c r="I26" s="13"/>
      <c r="J26" s="13"/>
      <c r="M26">
        <f>D26+E26+F26+G26+H26</f>
        <v>89</v>
      </c>
      <c r="N26">
        <f>D26*0.17+E26*0.17+F26*0.17+G26*0.17+H26*0.17</f>
        <v>15.13</v>
      </c>
      <c r="O26">
        <f>I26*0.15</f>
        <v>0</v>
      </c>
      <c r="P26">
        <f>ROUND(N26+O26,0)</f>
        <v>15</v>
      </c>
    </row>
    <row r="27" spans="1:16" x14ac:dyDescent="0.25">
      <c r="A27" s="11" t="s">
        <v>382</v>
      </c>
      <c r="B27" s="11">
        <v>25</v>
      </c>
      <c r="C27" s="12" t="s">
        <v>383</v>
      </c>
      <c r="D27" s="13">
        <v>61</v>
      </c>
      <c r="E27" s="14"/>
      <c r="F27" s="13"/>
      <c r="G27" s="13"/>
      <c r="H27" s="13"/>
      <c r="I27" s="13"/>
      <c r="J27" s="13"/>
      <c r="M27">
        <f>D27+E27+F27+G27+H27</f>
        <v>61</v>
      </c>
      <c r="N27">
        <f>D27*0.17+E27*0.17+F27*0.17+G27*0.17+H27*0.17</f>
        <v>10.370000000000001</v>
      </c>
      <c r="O27">
        <f>I27*0.15</f>
        <v>0</v>
      </c>
      <c r="P27">
        <f>ROUND(N27+O27,0)</f>
        <v>10</v>
      </c>
    </row>
    <row r="28" spans="1:16" x14ac:dyDescent="0.25">
      <c r="A28" s="11" t="s">
        <v>384</v>
      </c>
      <c r="B28" s="11">
        <v>26</v>
      </c>
      <c r="C28" s="12" t="s">
        <v>385</v>
      </c>
      <c r="D28" s="13">
        <v>54</v>
      </c>
      <c r="E28" s="14"/>
      <c r="F28" s="13"/>
      <c r="G28" s="13"/>
      <c r="H28" s="13"/>
      <c r="I28" s="13"/>
      <c r="J28" s="13"/>
      <c r="M28">
        <f>D28+E28+F28+G28+H28</f>
        <v>54</v>
      </c>
      <c r="N28">
        <f>D28*0.17+E28*0.17+F28*0.17+G28*0.17+H28*0.17</f>
        <v>9.1800000000000015</v>
      </c>
      <c r="O28">
        <f>I28*0.15</f>
        <v>0</v>
      </c>
      <c r="P28">
        <f>ROUND(N28+O28,0)</f>
        <v>9</v>
      </c>
    </row>
    <row r="29" spans="1:16" x14ac:dyDescent="0.25">
      <c r="A29" s="11" t="s">
        <v>386</v>
      </c>
      <c r="B29" s="11">
        <v>27</v>
      </c>
      <c r="C29" s="12" t="s">
        <v>387</v>
      </c>
      <c r="D29" s="13">
        <v>75</v>
      </c>
      <c r="E29" s="14"/>
      <c r="F29" s="13"/>
      <c r="G29" s="13"/>
      <c r="H29" s="13"/>
      <c r="I29" s="13"/>
      <c r="J29" s="13"/>
      <c r="M29">
        <f>D29+E29+F29+G29+H29</f>
        <v>75</v>
      </c>
      <c r="N29">
        <f>D29*0.17+E29*0.17+F29*0.17+G29*0.17+H29*0.17</f>
        <v>12.750000000000002</v>
      </c>
      <c r="O29">
        <f>I29*0.15</f>
        <v>0</v>
      </c>
      <c r="P29">
        <f>ROUND(N29+O29,0)</f>
        <v>13</v>
      </c>
    </row>
    <row r="30" spans="1:16" x14ac:dyDescent="0.25">
      <c r="A30" s="11" t="s">
        <v>388</v>
      </c>
      <c r="B30" s="11">
        <v>28</v>
      </c>
      <c r="C30" s="12" t="s">
        <v>389</v>
      </c>
      <c r="D30" s="13">
        <v>87</v>
      </c>
      <c r="E30" s="14"/>
      <c r="F30" s="13"/>
      <c r="G30" s="13"/>
      <c r="H30" s="13"/>
      <c r="I30" s="13"/>
      <c r="J30" s="13"/>
      <c r="M30">
        <f>D30+E30+F30+G30+H30</f>
        <v>87</v>
      </c>
      <c r="N30">
        <f>D30*0.17+E30*0.17+F30*0.17+G30*0.17+H30*0.17</f>
        <v>14.790000000000001</v>
      </c>
      <c r="O30">
        <f>I30*0.15</f>
        <v>0</v>
      </c>
      <c r="P30">
        <f>ROUND(N30+O30,0)</f>
        <v>15</v>
      </c>
    </row>
    <row r="31" spans="1:16" x14ac:dyDescent="0.25">
      <c r="A31" s="11" t="s">
        <v>390</v>
      </c>
      <c r="B31" s="11">
        <v>29</v>
      </c>
      <c r="C31" s="12" t="s">
        <v>391</v>
      </c>
      <c r="D31" s="13">
        <v>94</v>
      </c>
      <c r="E31" s="14"/>
      <c r="F31" s="13"/>
      <c r="G31" s="13"/>
      <c r="H31" s="13"/>
      <c r="I31" s="13"/>
      <c r="J31" s="13"/>
      <c r="M31">
        <f>D31+E31+F31+G31+H31</f>
        <v>94</v>
      </c>
      <c r="N31">
        <f>D31*0.17+E31*0.17+F31*0.17+G31*0.17+H31*0.17</f>
        <v>15.98</v>
      </c>
      <c r="O31">
        <f>I31*0.15</f>
        <v>0</v>
      </c>
      <c r="P31">
        <f>ROUND(N31+O31,0)</f>
        <v>16</v>
      </c>
    </row>
    <row r="32" spans="1:16" x14ac:dyDescent="0.25">
      <c r="A32" s="11" t="s">
        <v>392</v>
      </c>
      <c r="B32" s="11">
        <v>30</v>
      </c>
      <c r="C32" s="12" t="s">
        <v>393</v>
      </c>
      <c r="D32" s="13">
        <v>79</v>
      </c>
      <c r="E32" s="14"/>
      <c r="F32" s="13"/>
      <c r="G32" s="13"/>
      <c r="H32" s="13"/>
      <c r="I32" s="13"/>
      <c r="J32" s="13"/>
      <c r="M32">
        <f>D32+E32+F32+G32+H32</f>
        <v>79</v>
      </c>
      <c r="N32">
        <f>D32*0.17+E32*0.17+F32*0.17+G32*0.17+H32*0.17</f>
        <v>13.430000000000001</v>
      </c>
      <c r="O32">
        <f>I32*0.15</f>
        <v>0</v>
      </c>
      <c r="P32">
        <f>ROUND(N32+O32,0)</f>
        <v>13</v>
      </c>
    </row>
    <row r="33" spans="1:16" x14ac:dyDescent="0.25">
      <c r="A33" s="11" t="s">
        <v>394</v>
      </c>
      <c r="B33" s="11">
        <v>31</v>
      </c>
      <c r="C33" s="12" t="s">
        <v>395</v>
      </c>
      <c r="D33" s="13">
        <v>96</v>
      </c>
      <c r="E33" s="14"/>
      <c r="F33" s="13"/>
      <c r="G33" s="13"/>
      <c r="H33" s="13"/>
      <c r="I33" s="13"/>
      <c r="J33" s="13"/>
      <c r="M33">
        <f>D33+E33+F33+G33+H33</f>
        <v>96</v>
      </c>
      <c r="N33">
        <f>D33*0.17+E33*0.17+F33*0.17+G33*0.17+H33*0.17</f>
        <v>16.32</v>
      </c>
      <c r="O33">
        <f>I33*0.15</f>
        <v>0</v>
      </c>
      <c r="P33">
        <f>ROUND(N33+O33,0)</f>
        <v>16</v>
      </c>
    </row>
    <row r="34" spans="1:16" x14ac:dyDescent="0.25">
      <c r="A34" s="11" t="s">
        <v>396</v>
      </c>
      <c r="B34" s="11">
        <v>32</v>
      </c>
      <c r="C34" s="12" t="s">
        <v>397</v>
      </c>
      <c r="D34" s="13">
        <v>68</v>
      </c>
      <c r="E34" s="14"/>
      <c r="F34" s="13"/>
      <c r="G34" s="13"/>
      <c r="H34" s="13"/>
      <c r="I34" s="13"/>
      <c r="J34" s="13"/>
      <c r="M34">
        <f>D34+E34+F34+G34+H34</f>
        <v>68</v>
      </c>
      <c r="N34">
        <f>D34*0.17+E34*0.17+F34*0.17+G34*0.17+H34*0.17</f>
        <v>11.56</v>
      </c>
      <c r="O34">
        <f>I34*0.15</f>
        <v>0</v>
      </c>
      <c r="P34">
        <f>ROUND(N34+O34,0)</f>
        <v>12</v>
      </c>
    </row>
  </sheetData>
  <sheetProtection algorithmName="SHA-512" hashValue="SN6B3uWFIMibuNE3EzFDZhRJMuEMJNXWZzwCn1fqWsLnD5wljLzJ64zOQ0bHNf1wT5SqF6LH6gmPELkovzH8tw==" saltValue="TVlNrYKNMf7GC8kkg4ASdw==" spinCount="100000" sheet="1" objects="1" scenarios="1"/>
  <dataValidations count="32">
    <dataValidation type="whole" allowBlank="1" showInputMessage="1" showErrorMessage="1" errorTitle="Valor fuera de rango" error="Ingrese un valor correcto" sqref="E3" xr:uid="{87B022BE-707F-4ABE-9151-EDA2930D51B1}">
      <formula1>0</formula1>
      <formula2>100</formula2>
    </dataValidation>
    <dataValidation type="whole" allowBlank="1" showInputMessage="1" showErrorMessage="1" errorTitle="Valor fuera de rango" error="Ingrese un valor correcto" sqref="E4" xr:uid="{9DFBEFC9-4973-4F8C-BD83-C0207DA80435}">
      <formula1>0</formula1>
      <formula2>100</formula2>
    </dataValidation>
    <dataValidation type="whole" allowBlank="1" showInputMessage="1" showErrorMessage="1" errorTitle="Valor fuera de rango" error="Ingrese un valor correcto" sqref="E5" xr:uid="{221BA5A8-C47C-4659-9895-724237666C5E}">
      <formula1>0</formula1>
      <formula2>100</formula2>
    </dataValidation>
    <dataValidation type="whole" allowBlank="1" showInputMessage="1" showErrorMessage="1" errorTitle="Valor fuera de rango" error="Ingrese un valor correcto" sqref="E6" xr:uid="{E18B8E0C-9A2A-4372-AC13-BC7B8C39FD55}">
      <formula1>0</formula1>
      <formula2>100</formula2>
    </dataValidation>
    <dataValidation type="whole" allowBlank="1" showInputMessage="1" showErrorMessage="1" errorTitle="Valor fuera de rango" error="Ingrese un valor correcto" sqref="E7" xr:uid="{4A439831-223D-407C-A5CA-DC1B9858B29F}">
      <formula1>0</formula1>
      <formula2>100</formula2>
    </dataValidation>
    <dataValidation type="whole" allowBlank="1" showInputMessage="1" showErrorMessage="1" errorTitle="Valor fuera de rango" error="Ingrese un valor correcto" sqref="E8" xr:uid="{13470C50-7A52-4E85-9845-E94E0829F8CB}">
      <formula1>0</formula1>
      <formula2>100</formula2>
    </dataValidation>
    <dataValidation type="whole" allowBlank="1" showInputMessage="1" showErrorMessage="1" errorTitle="Valor fuera de rango" error="Ingrese un valor correcto" sqref="E9" xr:uid="{FFEAB957-3BE0-4927-8191-922011505B68}">
      <formula1>0</formula1>
      <formula2>100</formula2>
    </dataValidation>
    <dataValidation type="whole" allowBlank="1" showInputMessage="1" showErrorMessage="1" errorTitle="Valor fuera de rango" error="Ingrese un valor correcto" sqref="E10" xr:uid="{98A98E4F-E0B1-4364-90A1-3CC31464EAB7}">
      <formula1>0</formula1>
      <formula2>100</formula2>
    </dataValidation>
    <dataValidation type="whole" allowBlank="1" showInputMessage="1" showErrorMessage="1" errorTitle="Valor fuera de rango" error="Ingrese un valor correcto" sqref="E11" xr:uid="{16D32076-7F41-4107-9051-A623162E0BDF}">
      <formula1>0</formula1>
      <formula2>100</formula2>
    </dataValidation>
    <dataValidation type="whole" allowBlank="1" showInputMessage="1" showErrorMessage="1" errorTitle="Valor fuera de rango" error="Ingrese un valor correcto" sqref="E12" xr:uid="{B73B3EE4-723E-460D-949C-B64ED50D08E1}">
      <formula1>0</formula1>
      <formula2>100</formula2>
    </dataValidation>
    <dataValidation type="whole" allowBlank="1" showInputMessage="1" showErrorMessage="1" errorTitle="Valor fuera de rango" error="Ingrese un valor correcto" sqref="E13" xr:uid="{638B63FA-C665-4748-88EC-207D7C47FC05}">
      <formula1>0</formula1>
      <formula2>100</formula2>
    </dataValidation>
    <dataValidation type="whole" allowBlank="1" showInputMessage="1" showErrorMessage="1" errorTitle="Valor fuera de rango" error="Ingrese un valor correcto" sqref="E14" xr:uid="{53DED4EA-CAB2-4EE1-BCE0-FFFE15203D18}">
      <formula1>0</formula1>
      <formula2>100</formula2>
    </dataValidation>
    <dataValidation type="whole" allowBlank="1" showInputMessage="1" showErrorMessage="1" errorTitle="Valor fuera de rango" error="Ingrese un valor correcto" sqref="E15" xr:uid="{2263A2D3-7E68-4A5D-942A-272E10264EB7}">
      <formula1>0</formula1>
      <formula2>100</formula2>
    </dataValidation>
    <dataValidation type="whole" allowBlank="1" showInputMessage="1" showErrorMessage="1" errorTitle="Valor fuera de rango" error="Ingrese un valor correcto" sqref="E16" xr:uid="{861AD690-3789-4872-BB21-BEF7669B70C9}">
      <formula1>0</formula1>
      <formula2>100</formula2>
    </dataValidation>
    <dataValidation type="whole" allowBlank="1" showInputMessage="1" showErrorMessage="1" errorTitle="Valor fuera de rango" error="Ingrese un valor correcto" sqref="E17" xr:uid="{67330EEA-ED14-4195-B475-BBC75221B828}">
      <formula1>0</formula1>
      <formula2>100</formula2>
    </dataValidation>
    <dataValidation type="whole" allowBlank="1" showInputMessage="1" showErrorMessage="1" errorTitle="Valor fuera de rango" error="Ingrese un valor correcto" sqref="E18" xr:uid="{228C26C3-F9D6-4C27-8B4F-C149AC5DC7B8}">
      <formula1>0</formula1>
      <formula2>100</formula2>
    </dataValidation>
    <dataValidation type="whole" allowBlank="1" showInputMessage="1" showErrorMessage="1" errorTitle="Valor fuera de rango" error="Ingrese un valor correcto" sqref="E19" xr:uid="{AFD96B74-A546-4EFD-8685-32B8AD5058B7}">
      <formula1>0</formula1>
      <formula2>100</formula2>
    </dataValidation>
    <dataValidation type="whole" allowBlank="1" showInputMessage="1" showErrorMessage="1" errorTitle="Valor fuera de rango" error="Ingrese un valor correcto" sqref="E20" xr:uid="{C0A5A405-F282-48EA-9319-A42DE10BABFD}">
      <formula1>0</formula1>
      <formula2>100</formula2>
    </dataValidation>
    <dataValidation type="whole" allowBlank="1" showInputMessage="1" showErrorMessage="1" errorTitle="Valor fuera de rango" error="Ingrese un valor correcto" sqref="E21" xr:uid="{338E3449-245D-4002-B7A9-98AFFC1D0437}">
      <formula1>0</formula1>
      <formula2>100</formula2>
    </dataValidation>
    <dataValidation type="whole" allowBlank="1" showInputMessage="1" showErrorMessage="1" errorTitle="Valor fuera de rango" error="Ingrese un valor correcto" sqref="E22" xr:uid="{21E42F87-280A-4B4C-AC44-AB7ABB13084D}">
      <formula1>0</formula1>
      <formula2>100</formula2>
    </dataValidation>
    <dataValidation type="whole" allowBlank="1" showInputMessage="1" showErrorMessage="1" errorTitle="Valor fuera de rango" error="Ingrese un valor correcto" sqref="E23" xr:uid="{FD454D73-140A-4C7C-9506-11990B193451}">
      <formula1>0</formula1>
      <formula2>100</formula2>
    </dataValidation>
    <dataValidation type="whole" allowBlank="1" showInputMessage="1" showErrorMessage="1" errorTitle="Valor fuera de rango" error="Ingrese un valor correcto" sqref="E24" xr:uid="{23A0BE96-512B-44EB-ADBB-C04FE9BD7CF3}">
      <formula1>0</formula1>
      <formula2>100</formula2>
    </dataValidation>
    <dataValidation type="whole" allowBlank="1" showInputMessage="1" showErrorMessage="1" errorTitle="Valor fuera de rango" error="Ingrese un valor correcto" sqref="E25" xr:uid="{7ED76F5D-AD4F-4B49-BDBB-3DCF5EB81CB5}">
      <formula1>0</formula1>
      <formula2>100</formula2>
    </dataValidation>
    <dataValidation type="whole" allowBlank="1" showInputMessage="1" showErrorMessage="1" errorTitle="Valor fuera de rango" error="Ingrese un valor correcto" sqref="E26" xr:uid="{0B482281-AE75-463C-85FC-7810C4BAF04D}">
      <formula1>0</formula1>
      <formula2>100</formula2>
    </dataValidation>
    <dataValidation type="whole" allowBlank="1" showInputMessage="1" showErrorMessage="1" errorTitle="Valor fuera de rango" error="Ingrese un valor correcto" sqref="E27" xr:uid="{DF813477-E5E7-4167-A104-22DCE97E44E0}">
      <formula1>0</formula1>
      <formula2>100</formula2>
    </dataValidation>
    <dataValidation type="whole" allowBlank="1" showInputMessage="1" showErrorMessage="1" errorTitle="Valor fuera de rango" error="Ingrese un valor correcto" sqref="E28" xr:uid="{F9FC8CD3-BE42-4195-AF17-7A41F8FFA574}">
      <formula1>0</formula1>
      <formula2>100</formula2>
    </dataValidation>
    <dataValidation type="whole" allowBlank="1" showInputMessage="1" showErrorMessage="1" errorTitle="Valor fuera de rango" error="Ingrese un valor correcto" sqref="E29" xr:uid="{5217E48C-FB05-463C-A791-249FA02F0C35}">
      <formula1>0</formula1>
      <formula2>100</formula2>
    </dataValidation>
    <dataValidation type="whole" allowBlank="1" showInputMessage="1" showErrorMessage="1" errorTitle="Valor fuera de rango" error="Ingrese un valor correcto" sqref="E30" xr:uid="{A705207D-1CA1-4036-9D84-BA1285F703B5}">
      <formula1>0</formula1>
      <formula2>100</formula2>
    </dataValidation>
    <dataValidation type="whole" allowBlank="1" showInputMessage="1" showErrorMessage="1" errorTitle="Valor fuera de rango" error="Ingrese un valor correcto" sqref="E31" xr:uid="{87DB3519-8FAC-44F1-B345-599CFAAB0609}">
      <formula1>0</formula1>
      <formula2>100</formula2>
    </dataValidation>
    <dataValidation type="whole" allowBlank="1" showInputMessage="1" showErrorMessage="1" errorTitle="Valor fuera de rango" error="Ingrese un valor correcto" sqref="E32" xr:uid="{A21688E9-BAD7-4DE6-AE6F-656238EE4CBC}">
      <formula1>0</formula1>
      <formula2>100</formula2>
    </dataValidation>
    <dataValidation type="whole" allowBlank="1" showInputMessage="1" showErrorMessage="1" errorTitle="Valor fuera de rango" error="Ingrese un valor correcto" sqref="E33" xr:uid="{468D642F-421C-4F35-8515-5E71F0EF8B60}">
      <formula1>0</formula1>
      <formula2>100</formula2>
    </dataValidation>
    <dataValidation type="whole" allowBlank="1" showInputMessage="1" showErrorMessage="1" errorTitle="Valor fuera de rango" error="Ingrese un valor correcto" sqref="E34" xr:uid="{64F6C710-3431-4ACF-B013-DA4F4BD50F8A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ENGLI045A</vt:lpstr>
      <vt:lpstr>ENGLI045B</vt:lpstr>
      <vt:lpstr>GRAMM033A</vt:lpstr>
      <vt:lpstr>GRAMM033B</vt:lpstr>
      <vt:lpstr>GRAMM044A</vt:lpstr>
      <vt:lpstr>GRAMM044B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TechAlvaro</dc:creator>
  <cp:lastModifiedBy>TechAlvaro</cp:lastModifiedBy>
  <dcterms:created xsi:type="dcterms:W3CDTF">2026-04-16T17:14:53Z</dcterms:created>
  <dcterms:modified xsi:type="dcterms:W3CDTF">2026-04-16T17:15:22Z</dcterms:modified>
</cp:coreProperties>
</file>